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oldambayeva\Desktop\Рабочая папка\Особый порядок\"/>
    </mc:Choice>
  </mc:AlternateContent>
  <bookViews>
    <workbookView xWindow="0" yWindow="0" windowWidth="28800" windowHeight="12210"/>
  </bookViews>
  <sheets>
    <sheet name="Лист1 (2)" sheetId="4" r:id="rId1"/>
  </sheets>
  <externalReferences>
    <externalReference r:id="rId2"/>
  </externalReferences>
  <definedNames>
    <definedName name="_xlnm._FilterDatabase" localSheetId="0" hidden="1">'Лист1 (2)'!$A$3:$R$8</definedName>
    <definedName name="типы_действий">'[1]Типы действий'!$A$1:$A$3</definedName>
  </definedNames>
  <calcPr calcId="162913"/>
</workbook>
</file>

<file path=xl/calcChain.xml><?xml version="1.0" encoding="utf-8"?>
<calcChain xmlns="http://schemas.openxmlformats.org/spreadsheetml/2006/main">
  <c r="O18" i="4" l="1"/>
  <c r="O12" i="4" l="1"/>
  <c r="N9" i="4" l="1"/>
  <c r="O14" i="4" l="1"/>
  <c r="O13" i="4"/>
  <c r="O11" i="4"/>
  <c r="O10" i="4"/>
  <c r="O9" i="4"/>
  <c r="O8" i="4"/>
  <c r="O7" i="4"/>
  <c r="O5" i="4"/>
  <c r="O4" i="4"/>
</calcChain>
</file>

<file path=xl/sharedStrings.xml><?xml version="1.0" encoding="utf-8"?>
<sst xmlns="http://schemas.openxmlformats.org/spreadsheetml/2006/main" count="169" uniqueCount="74">
  <si>
    <t>Идентификатор из внешней системы  (служебное поле)</t>
  </si>
  <si>
    <t>Способ закупа</t>
  </si>
  <si>
    <t>ОП</t>
  </si>
  <si>
    <t>Срок закупа</t>
  </si>
  <si>
    <t>единица измерения</t>
  </si>
  <si>
    <t>Количество</t>
  </si>
  <si>
    <t>Цена за единицу</t>
  </si>
  <si>
    <t>Сумма без НДС</t>
  </si>
  <si>
    <t>Приоритет</t>
  </si>
  <si>
    <t>Основание способа ОП</t>
  </si>
  <si>
    <t>Электроэнергия</t>
  </si>
  <si>
    <t>73-1-2</t>
  </si>
  <si>
    <t>73-1-3</t>
  </si>
  <si>
    <t>EL000019445</t>
  </si>
  <si>
    <t>CE000000779</t>
  </si>
  <si>
    <t>CE000000780</t>
  </si>
  <si>
    <t>214 Киловатт</t>
  </si>
  <si>
    <t>Код ТРУ</t>
  </si>
  <si>
    <t>Наименование ТРУ</t>
  </si>
  <si>
    <t>Краткая характеристика (описание) ТРУ</t>
  </si>
  <si>
    <t>Дополнительная характеристика</t>
  </si>
  <si>
    <t>BH7803 Electrical</t>
  </si>
  <si>
    <t>502019.900.000000</t>
  </si>
  <si>
    <t>Услуги морского грузового транспорта</t>
  </si>
  <si>
    <t>522919.100.000000</t>
  </si>
  <si>
    <t>Услуги по транспортно-экспедиторскому обслуживанию</t>
  </si>
  <si>
    <t>Комплекс услуг по транспортно-экспедиторскому обслуживанию</t>
  </si>
  <si>
    <t>BH2007 Sales department</t>
  </si>
  <si>
    <t>услуга</t>
  </si>
  <si>
    <t>Категория</t>
  </si>
  <si>
    <t>CE000000894</t>
  </si>
  <si>
    <t>351110.100.000001</t>
  </si>
  <si>
    <t>для снабжения потребителей</t>
  </si>
  <si>
    <t>Услуги по подаче ежедневной заявки на поставку ЭЭ в систему СБРЭ</t>
  </si>
  <si>
    <t>01.2024</t>
  </si>
  <si>
    <t>749020.000.000129</t>
  </si>
  <si>
    <t>Услуги по обеспечению готовности электрической мощности к несению нагрузки</t>
  </si>
  <si>
    <t>351210.130.000000</t>
  </si>
  <si>
    <t>Услуги по организации балансирования производства-потребления электрической энергии</t>
  </si>
  <si>
    <t>электроэнергия</t>
  </si>
  <si>
    <t>351310.100.000000</t>
  </si>
  <si>
    <t>Услуги по передаче электрической энергии по сетям регионального и/или местного уровней</t>
  </si>
  <si>
    <t>Услуга по пользованию национальной электрической сетью</t>
  </si>
  <si>
    <t>Услуга по обеспечению готовности электрической мощности к несению нагрузки</t>
  </si>
  <si>
    <t>Морская перевозка с порта Поти-Канада</t>
  </si>
  <si>
    <t>Комплекс услуг по обработке и перевалке груза с морского порта Актау до Поти</t>
  </si>
  <si>
    <t>12.2023</t>
  </si>
  <si>
    <t>По факту потребления (при возникновении потребности)</t>
  </si>
  <si>
    <t>Морская перевозка с порта Санкт-Петербург-США</t>
  </si>
  <si>
    <t>Услуги по передаче/распределению электроэнергии</t>
  </si>
  <si>
    <t>По факту потребления</t>
  </si>
  <si>
    <t>Купля-продажа балансирующей электроэнергии и отрицательных дисбалансов</t>
  </si>
  <si>
    <t>Присоединение со всеми субъектами балансирующего рынка электрической энергии</t>
  </si>
  <si>
    <t>11.2023</t>
  </si>
  <si>
    <t>CE000000780-1</t>
  </si>
  <si>
    <t>EL000019445-1</t>
  </si>
  <si>
    <t>EL000019445-2</t>
  </si>
  <si>
    <t>EL000019445-3</t>
  </si>
  <si>
    <t>EL000019445-4</t>
  </si>
  <si>
    <t>EL000019445-5</t>
  </si>
  <si>
    <t>EL000019445-6</t>
  </si>
  <si>
    <t>EL000019445-7</t>
  </si>
  <si>
    <t>EL000019445-8</t>
  </si>
  <si>
    <t>EL000019445-9</t>
  </si>
  <si>
    <t>351210.110.000000</t>
  </si>
  <si>
    <t>Услуги по технической диспетчеризации</t>
  </si>
  <si>
    <t>Услуги по технической диспетчеризации режимов производства/потребления электрической энергии в ЕЭС Казахстана</t>
  </si>
  <si>
    <t>Перечень товаров, работ и услуг, закупаемых по Особому Порядку на 2024 год</t>
  </si>
  <si>
    <t>73-1-4</t>
  </si>
  <si>
    <t>CE000000597</t>
  </si>
  <si>
    <t>099019.000.000001</t>
  </si>
  <si>
    <t>Переработка товарного десорбата до ЗОУ</t>
  </si>
  <si>
    <t>07.2024</t>
  </si>
  <si>
    <t>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</si>
</sst>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-;\-* #,##0.00_-;_-* &quot;-&quot;??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Calibri"/>
      <family val="2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8" fillId="15" borderId="11" xfId="0" applyFont="1" applyFill="1" applyBorder="1" applyAlignment="1">
      <alignment horizontal="center" vertical="top" wrapText="1"/>
    </xf>
    <xf numFmtId="0" fontId="0" fillId="0" borderId="0" xfId="0" applyAlignment="1"/>
    <xf numFmtId="0" fontId="19" fillId="0" borderId="1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/>
    <xf numFmtId="43" fontId="19" fillId="0" borderId="10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top" wrapText="1"/>
    </xf>
    <xf numFmtId="0" fontId="0" fillId="0" borderId="0" xfId="0" applyBorder="1"/>
    <xf numFmtId="0" fontId="19" fillId="0" borderId="10" xfId="0" applyFont="1" applyFill="1" applyBorder="1" applyAlignment="1">
      <alignment horizontal="left" vertical="center"/>
    </xf>
    <xf numFmtId="0" fontId="21" fillId="0" borderId="0" xfId="0" applyFont="1" applyFill="1"/>
    <xf numFmtId="43" fontId="19" fillId="0" borderId="10" xfId="1" applyFont="1" applyFill="1" applyBorder="1" applyAlignment="1">
      <alignment horizontal="right" vertical="center"/>
    </xf>
    <xf numFmtId="0" fontId="22" fillId="0" borderId="0" xfId="0" applyFont="1" applyFill="1"/>
    <xf numFmtId="49" fontId="19" fillId="0" borderId="10" xfId="0" applyNumberFormat="1" applyFont="1" applyFill="1" applyBorder="1" applyAlignment="1">
      <alignment vertical="center"/>
    </xf>
    <xf numFmtId="0" fontId="21" fillId="0" borderId="0" xfId="1" applyNumberFormat="1" applyFont="1" applyFill="1"/>
    <xf numFmtId="43" fontId="21" fillId="0" borderId="0" xfId="1" applyFont="1" applyFill="1"/>
    <xf numFmtId="43" fontId="21" fillId="0" borderId="0" xfId="0" applyNumberFormat="1" applyFont="1" applyFill="1"/>
    <xf numFmtId="0" fontId="19" fillId="0" borderId="10" xfId="1" applyNumberFormat="1" applyFont="1" applyFill="1" applyBorder="1" applyAlignment="1">
      <alignment horizontal="left" vertical="center"/>
    </xf>
    <xf numFmtId="0" fontId="21" fillId="0" borderId="0" xfId="0" applyFont="1" applyFill="1" applyBorder="1"/>
    <xf numFmtId="0" fontId="19" fillId="16" borderId="10" xfId="0" applyFont="1" applyFill="1" applyBorder="1" applyAlignment="1">
      <alignment vertical="center"/>
    </xf>
    <xf numFmtId="49" fontId="19" fillId="16" borderId="10" xfId="0" applyNumberFormat="1" applyFont="1" applyFill="1" applyBorder="1" applyAlignment="1">
      <alignment vertical="center"/>
    </xf>
    <xf numFmtId="43" fontId="19" fillId="16" borderId="10" xfId="1" applyFont="1" applyFill="1" applyBorder="1" applyAlignment="1">
      <alignment vertical="center"/>
    </xf>
    <xf numFmtId="43" fontId="19" fillId="16" borderId="10" xfId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9" fillId="16" borderId="10" xfId="0" applyFont="1" applyFill="1" applyBorder="1"/>
  </cellXfs>
  <cellStyles count="31"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27"/>
    <cellStyle name="Обычный 2 2" xfId="28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" xfId="25"/>
    <cellStyle name="Финансовый 3" xfId="26"/>
    <cellStyle name="Финансовый 4" xfId="29"/>
    <cellStyle name="Финансовый 5" xfId="30"/>
    <cellStyle name="Хороший" xfId="7" builtinId="26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spanova/AppData/Local/Microsoft/Windows/INetCache/Content.Outlook/HPOBXGQK/&#1043;&#1055;&#1047;%202022%20&#1089;&#1091;&#1074;&#1077;&#1085;&#1080;&#1088;&#1099;%20(05.08.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корректировки"/>
      <sheetName val="План закупа актуальный"/>
      <sheetName val="База для плана"/>
      <sheetName val="Свод значений"/>
      <sheetName val="ГПЗ"/>
      <sheetName val="Атрибуты товара"/>
      <sheetName val="Типы действий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zoomScale="85" zoomScaleNormal="85" workbookViewId="0">
      <selection activeCell="F36" sqref="F36"/>
    </sheetView>
  </sheetViews>
  <sheetFormatPr defaultRowHeight="15" x14ac:dyDescent="0.25"/>
  <cols>
    <col min="1" max="1" width="8" customWidth="1"/>
    <col min="2" max="3" width="19" customWidth="1"/>
    <col min="4" max="4" width="20.42578125" customWidth="1"/>
    <col min="5" max="5" width="11" customWidth="1"/>
    <col min="6" max="6" width="27.28515625" style="5" customWidth="1"/>
    <col min="7" max="7" width="21.85546875" style="5" hidden="1" customWidth="1"/>
    <col min="8" max="8" width="17" style="5" customWidth="1"/>
    <col min="9" max="9" width="8.7109375" customWidth="1"/>
    <col min="11" max="11" width="11.85546875" customWidth="1"/>
    <col min="12" max="12" width="11.5703125" customWidth="1"/>
    <col min="13" max="13" width="20.140625" style="2" customWidth="1"/>
    <col min="14" max="14" width="18" style="4" customWidth="1"/>
    <col min="15" max="15" width="20" style="4" customWidth="1"/>
    <col min="16" max="16" width="10.42578125" customWidth="1"/>
    <col min="17" max="17" width="16" bestFit="1" customWidth="1"/>
    <col min="18" max="18" width="24.42578125" customWidth="1"/>
    <col min="19" max="19" width="15" bestFit="1" customWidth="1"/>
    <col min="20" max="21" width="16" bestFit="1" customWidth="1"/>
  </cols>
  <sheetData>
    <row r="1" spans="1:23" x14ac:dyDescent="0.25">
      <c r="F1" s="23" t="s">
        <v>67</v>
      </c>
      <c r="G1" s="23"/>
      <c r="H1" s="23"/>
      <c r="I1" s="23"/>
      <c r="J1" s="23"/>
      <c r="K1" s="23"/>
      <c r="L1" s="23"/>
      <c r="M1" s="23"/>
      <c r="N1" s="23"/>
    </row>
    <row r="2" spans="1:23" ht="15.75" thickBot="1" x14ac:dyDescent="0.3"/>
    <row r="3" spans="1:23" ht="64.5" thickBot="1" x14ac:dyDescent="0.3">
      <c r="B3" s="1" t="s">
        <v>0</v>
      </c>
      <c r="C3" s="1" t="s">
        <v>17</v>
      </c>
      <c r="D3" s="1" t="s">
        <v>18</v>
      </c>
      <c r="E3" s="1" t="s">
        <v>19</v>
      </c>
      <c r="F3" s="7" t="s">
        <v>20</v>
      </c>
      <c r="G3" s="7"/>
      <c r="H3" s="7" t="s">
        <v>29</v>
      </c>
      <c r="I3" s="1" t="s">
        <v>3</v>
      </c>
      <c r="J3" s="1" t="s">
        <v>1</v>
      </c>
      <c r="K3" s="1" t="s">
        <v>9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</row>
    <row r="4" spans="1:23" s="10" customFormat="1" ht="15" customHeight="1" x14ac:dyDescent="0.2">
      <c r="A4" s="12"/>
      <c r="B4" s="3" t="s">
        <v>14</v>
      </c>
      <c r="C4" s="3" t="s">
        <v>24</v>
      </c>
      <c r="D4" s="3" t="s">
        <v>25</v>
      </c>
      <c r="E4" s="3" t="s">
        <v>26</v>
      </c>
      <c r="F4" s="3" t="s">
        <v>45</v>
      </c>
      <c r="G4" s="3" t="s">
        <v>27</v>
      </c>
      <c r="H4" s="3" t="s">
        <v>28</v>
      </c>
      <c r="I4" s="3" t="s">
        <v>46</v>
      </c>
      <c r="J4" s="3" t="s">
        <v>2</v>
      </c>
      <c r="K4" s="9" t="s">
        <v>11</v>
      </c>
      <c r="L4" s="3"/>
      <c r="M4" s="11">
        <v>1</v>
      </c>
      <c r="N4" s="6">
        <v>2248480000</v>
      </c>
      <c r="O4" s="6">
        <f t="shared" ref="O4:O18" si="0">M4*N4</f>
        <v>2248480000</v>
      </c>
      <c r="P4" s="3"/>
    </row>
    <row r="5" spans="1:23" s="10" customFormat="1" ht="15" customHeight="1" x14ac:dyDescent="0.2">
      <c r="A5" s="12"/>
      <c r="B5" s="3" t="s">
        <v>15</v>
      </c>
      <c r="C5" s="3" t="s">
        <v>22</v>
      </c>
      <c r="D5" s="3" t="s">
        <v>23</v>
      </c>
      <c r="E5" s="3" t="s">
        <v>23</v>
      </c>
      <c r="F5" s="3" t="s">
        <v>44</v>
      </c>
      <c r="G5" s="3" t="s">
        <v>27</v>
      </c>
      <c r="H5" s="3" t="s">
        <v>28</v>
      </c>
      <c r="I5" s="13" t="s">
        <v>34</v>
      </c>
      <c r="J5" s="3" t="s">
        <v>2</v>
      </c>
      <c r="K5" s="9" t="s">
        <v>11</v>
      </c>
      <c r="L5" s="3"/>
      <c r="M5" s="11">
        <v>1</v>
      </c>
      <c r="N5" s="6">
        <v>3827200000</v>
      </c>
      <c r="O5" s="6">
        <f t="shared" si="0"/>
        <v>3827200000</v>
      </c>
      <c r="P5" s="3"/>
    </row>
    <row r="6" spans="1:23" ht="15" customHeight="1" x14ac:dyDescent="0.25">
      <c r="B6" s="3" t="s">
        <v>54</v>
      </c>
      <c r="C6" s="3" t="s">
        <v>22</v>
      </c>
      <c r="D6" s="3" t="s">
        <v>23</v>
      </c>
      <c r="E6" s="3" t="s">
        <v>23</v>
      </c>
      <c r="F6" s="3" t="s">
        <v>48</v>
      </c>
      <c r="G6" s="3" t="s">
        <v>27</v>
      </c>
      <c r="H6" s="3" t="s">
        <v>28</v>
      </c>
      <c r="I6" s="13" t="s">
        <v>34</v>
      </c>
      <c r="J6" s="3" t="s">
        <v>2</v>
      </c>
      <c r="K6" s="3" t="s">
        <v>11</v>
      </c>
      <c r="L6" s="3"/>
      <c r="M6" s="11">
        <v>1</v>
      </c>
      <c r="N6" s="6">
        <v>794770000</v>
      </c>
      <c r="O6" s="6">
        <v>794770000</v>
      </c>
      <c r="P6" s="3"/>
      <c r="Q6" s="10"/>
      <c r="R6" s="8"/>
    </row>
    <row r="7" spans="1:23" s="10" customFormat="1" ht="15" customHeight="1" x14ac:dyDescent="0.2">
      <c r="A7" s="12"/>
      <c r="B7" s="3" t="s">
        <v>30</v>
      </c>
      <c r="C7" s="3" t="s">
        <v>64</v>
      </c>
      <c r="D7" s="3" t="s">
        <v>65</v>
      </c>
      <c r="E7" s="3" t="s">
        <v>66</v>
      </c>
      <c r="F7" s="3" t="s">
        <v>33</v>
      </c>
      <c r="G7" s="3" t="s">
        <v>21</v>
      </c>
      <c r="H7" s="3" t="s">
        <v>28</v>
      </c>
      <c r="I7" s="13" t="s">
        <v>46</v>
      </c>
      <c r="J7" s="3" t="s">
        <v>2</v>
      </c>
      <c r="K7" s="3" t="s">
        <v>12</v>
      </c>
      <c r="L7" s="3"/>
      <c r="M7" s="11">
        <v>1</v>
      </c>
      <c r="N7" s="6">
        <v>3500000</v>
      </c>
      <c r="O7" s="6">
        <f t="shared" si="0"/>
        <v>3500000</v>
      </c>
      <c r="P7" s="3"/>
      <c r="S7" s="15"/>
      <c r="T7" s="15"/>
      <c r="U7" s="15"/>
      <c r="W7" s="16"/>
    </row>
    <row r="8" spans="1:23" s="10" customFormat="1" ht="15" customHeight="1" x14ac:dyDescent="0.2">
      <c r="A8" s="12"/>
      <c r="B8" s="3" t="s">
        <v>13</v>
      </c>
      <c r="C8" s="3" t="s">
        <v>31</v>
      </c>
      <c r="D8" s="3" t="s">
        <v>10</v>
      </c>
      <c r="E8" s="3" t="s">
        <v>32</v>
      </c>
      <c r="F8" s="3" t="s">
        <v>39</v>
      </c>
      <c r="G8" s="3" t="s">
        <v>21</v>
      </c>
      <c r="H8" s="3" t="s">
        <v>10</v>
      </c>
      <c r="I8" s="13" t="s">
        <v>46</v>
      </c>
      <c r="J8" s="3" t="s">
        <v>2</v>
      </c>
      <c r="K8" s="3" t="s">
        <v>12</v>
      </c>
      <c r="L8" s="3" t="s">
        <v>16</v>
      </c>
      <c r="M8" s="11">
        <v>57510510</v>
      </c>
      <c r="N8" s="6">
        <v>14</v>
      </c>
      <c r="O8" s="6">
        <f t="shared" si="0"/>
        <v>805147140</v>
      </c>
      <c r="P8" s="3"/>
      <c r="S8" s="15"/>
      <c r="T8" s="15"/>
      <c r="U8" s="15"/>
      <c r="W8" s="16"/>
    </row>
    <row r="9" spans="1:23" s="10" customFormat="1" ht="15" customHeight="1" x14ac:dyDescent="0.2">
      <c r="A9" s="12"/>
      <c r="B9" s="3" t="s">
        <v>55</v>
      </c>
      <c r="C9" s="3" t="s">
        <v>40</v>
      </c>
      <c r="D9" s="3" t="s">
        <v>49</v>
      </c>
      <c r="E9" s="3" t="s">
        <v>49</v>
      </c>
      <c r="F9" s="3" t="s">
        <v>41</v>
      </c>
      <c r="G9" s="3" t="s">
        <v>21</v>
      </c>
      <c r="H9" s="3" t="s">
        <v>28</v>
      </c>
      <c r="I9" s="13" t="s">
        <v>46</v>
      </c>
      <c r="J9" s="3" t="s">
        <v>2</v>
      </c>
      <c r="K9" s="3" t="s">
        <v>12</v>
      </c>
      <c r="L9" s="3"/>
      <c r="M9" s="11">
        <v>1</v>
      </c>
      <c r="N9" s="6">
        <f>57510510*4.43</f>
        <v>254771559.29999998</v>
      </c>
      <c r="O9" s="6">
        <f t="shared" si="0"/>
        <v>254771559.29999998</v>
      </c>
      <c r="P9" s="3"/>
      <c r="S9" s="15"/>
      <c r="T9" s="15"/>
      <c r="U9" s="15"/>
      <c r="W9" s="16"/>
    </row>
    <row r="10" spans="1:23" s="10" customFormat="1" ht="15" customHeight="1" x14ac:dyDescent="0.2">
      <c r="A10" s="12"/>
      <c r="B10" s="3" t="s">
        <v>56</v>
      </c>
      <c r="C10" s="3" t="s">
        <v>40</v>
      </c>
      <c r="D10" s="3" t="s">
        <v>49</v>
      </c>
      <c r="E10" s="3" t="s">
        <v>49</v>
      </c>
      <c r="F10" s="3" t="s">
        <v>42</v>
      </c>
      <c r="G10" s="3" t="s">
        <v>21</v>
      </c>
      <c r="H10" s="3" t="s">
        <v>28</v>
      </c>
      <c r="I10" s="13" t="s">
        <v>46</v>
      </c>
      <c r="J10" s="3" t="s">
        <v>2</v>
      </c>
      <c r="K10" s="3" t="s">
        <v>12</v>
      </c>
      <c r="L10" s="3"/>
      <c r="M10" s="11">
        <v>1</v>
      </c>
      <c r="N10" s="6">
        <v>99770465.116071418</v>
      </c>
      <c r="O10" s="6">
        <f t="shared" si="0"/>
        <v>99770465.116071418</v>
      </c>
      <c r="P10" s="3"/>
      <c r="S10" s="15"/>
      <c r="T10" s="15"/>
      <c r="U10" s="15"/>
      <c r="W10" s="16"/>
    </row>
    <row r="11" spans="1:23" s="10" customFormat="1" ht="15" customHeight="1" x14ac:dyDescent="0.2">
      <c r="A11" s="12"/>
      <c r="B11" s="3" t="s">
        <v>57</v>
      </c>
      <c r="C11" s="3" t="s">
        <v>37</v>
      </c>
      <c r="D11" s="3" t="s">
        <v>38</v>
      </c>
      <c r="E11" s="3" t="s">
        <v>38</v>
      </c>
      <c r="F11" s="3" t="s">
        <v>38</v>
      </c>
      <c r="G11" s="3" t="s">
        <v>21</v>
      </c>
      <c r="H11" s="3" t="s">
        <v>28</v>
      </c>
      <c r="I11" s="13" t="s">
        <v>46</v>
      </c>
      <c r="J11" s="3" t="s">
        <v>2</v>
      </c>
      <c r="K11" s="3" t="s">
        <v>12</v>
      </c>
      <c r="L11" s="3"/>
      <c r="M11" s="11">
        <v>1</v>
      </c>
      <c r="N11" s="6">
        <v>3276047.0836800002</v>
      </c>
      <c r="O11" s="6">
        <f t="shared" si="0"/>
        <v>3276047.0836800002</v>
      </c>
      <c r="P11" s="3"/>
      <c r="S11" s="15"/>
      <c r="T11" s="15"/>
      <c r="U11" s="15"/>
      <c r="W11" s="16"/>
    </row>
    <row r="12" spans="1:23" s="10" customFormat="1" ht="15" customHeight="1" x14ac:dyDescent="0.2">
      <c r="A12" s="12"/>
      <c r="B12" s="24" t="s">
        <v>58</v>
      </c>
      <c r="C12" s="24" t="s">
        <v>40</v>
      </c>
      <c r="D12" s="19" t="s">
        <v>49</v>
      </c>
      <c r="E12" s="19" t="s">
        <v>49</v>
      </c>
      <c r="F12" s="19" t="s">
        <v>42</v>
      </c>
      <c r="G12" s="19" t="s">
        <v>21</v>
      </c>
      <c r="H12" s="19" t="s">
        <v>28</v>
      </c>
      <c r="I12" s="20" t="s">
        <v>46</v>
      </c>
      <c r="J12" s="19" t="s">
        <v>2</v>
      </c>
      <c r="K12" s="19" t="s">
        <v>12</v>
      </c>
      <c r="L12" s="19"/>
      <c r="M12" s="21">
        <v>1</v>
      </c>
      <c r="N12" s="21">
        <v>99770465.116071418</v>
      </c>
      <c r="O12" s="21">
        <f t="shared" si="0"/>
        <v>99770465.116071418</v>
      </c>
      <c r="P12" s="3"/>
      <c r="S12" s="15"/>
      <c r="T12" s="15"/>
      <c r="U12" s="15"/>
      <c r="W12" s="16"/>
    </row>
    <row r="13" spans="1:23" s="10" customFormat="1" ht="15" customHeight="1" x14ac:dyDescent="0.2">
      <c r="A13" s="12"/>
      <c r="B13" s="3" t="s">
        <v>59</v>
      </c>
      <c r="C13" s="3" t="s">
        <v>37</v>
      </c>
      <c r="D13" s="3" t="s">
        <v>38</v>
      </c>
      <c r="E13" s="3" t="s">
        <v>38</v>
      </c>
      <c r="F13" s="3" t="s">
        <v>38</v>
      </c>
      <c r="G13" s="3" t="s">
        <v>21</v>
      </c>
      <c r="H13" s="3" t="s">
        <v>28</v>
      </c>
      <c r="I13" s="13" t="s">
        <v>46</v>
      </c>
      <c r="J13" s="3" t="s">
        <v>2</v>
      </c>
      <c r="K13" s="3" t="s">
        <v>12</v>
      </c>
      <c r="L13" s="3"/>
      <c r="M13" s="11">
        <v>1</v>
      </c>
      <c r="N13" s="6">
        <v>3276047.0836800002</v>
      </c>
      <c r="O13" s="6">
        <f t="shared" si="0"/>
        <v>3276047.0836800002</v>
      </c>
      <c r="P13" s="3"/>
      <c r="S13" s="15"/>
      <c r="T13" s="15"/>
      <c r="U13" s="15"/>
      <c r="W13" s="16"/>
    </row>
    <row r="14" spans="1:23" s="10" customFormat="1" ht="15" customHeight="1" x14ac:dyDescent="0.2">
      <c r="A14" s="12"/>
      <c r="B14" s="3" t="s">
        <v>60</v>
      </c>
      <c r="C14" s="3" t="s">
        <v>35</v>
      </c>
      <c r="D14" s="3" t="s">
        <v>36</v>
      </c>
      <c r="E14" s="3" t="s">
        <v>36</v>
      </c>
      <c r="F14" s="3" t="s">
        <v>43</v>
      </c>
      <c r="G14" s="3" t="s">
        <v>21</v>
      </c>
      <c r="H14" s="3" t="s">
        <v>28</v>
      </c>
      <c r="I14" s="13" t="s">
        <v>46</v>
      </c>
      <c r="J14" s="3" t="s">
        <v>2</v>
      </c>
      <c r="K14" s="3" t="s">
        <v>12</v>
      </c>
      <c r="L14" s="3"/>
      <c r="M14" s="17">
        <v>1</v>
      </c>
      <c r="N14" s="6">
        <v>84123183.160714284</v>
      </c>
      <c r="O14" s="6">
        <f t="shared" si="0"/>
        <v>84123183.160714284</v>
      </c>
      <c r="P14" s="3"/>
      <c r="S14" s="15"/>
      <c r="T14" s="15"/>
      <c r="U14" s="15"/>
      <c r="W14" s="16"/>
    </row>
    <row r="15" spans="1:23" s="10" customFormat="1" ht="15" customHeight="1" x14ac:dyDescent="0.2">
      <c r="A15" s="12"/>
      <c r="B15" s="3" t="s">
        <v>61</v>
      </c>
      <c r="C15" s="3" t="s">
        <v>31</v>
      </c>
      <c r="D15" s="3" t="s">
        <v>10</v>
      </c>
      <c r="E15" s="3" t="s">
        <v>32</v>
      </c>
      <c r="F15" s="3" t="s">
        <v>39</v>
      </c>
      <c r="G15" s="3" t="s">
        <v>21</v>
      </c>
      <c r="H15" s="3" t="s">
        <v>10</v>
      </c>
      <c r="I15" s="13" t="s">
        <v>46</v>
      </c>
      <c r="J15" s="3" t="s">
        <v>2</v>
      </c>
      <c r="K15" s="3" t="s">
        <v>12</v>
      </c>
      <c r="L15" s="3" t="s">
        <v>16</v>
      </c>
      <c r="M15" s="17" t="s">
        <v>47</v>
      </c>
      <c r="N15" s="6">
        <v>4.7300000000000004</v>
      </c>
      <c r="O15" s="6"/>
      <c r="P15" s="3"/>
      <c r="S15" s="14"/>
      <c r="T15" s="15"/>
      <c r="U15" s="15"/>
      <c r="W15" s="16"/>
    </row>
    <row r="16" spans="1:23" ht="15" customHeight="1" x14ac:dyDescent="0.25">
      <c r="A16" s="5"/>
      <c r="B16" s="3" t="s">
        <v>62</v>
      </c>
      <c r="C16" s="3" t="s">
        <v>37</v>
      </c>
      <c r="D16" s="3" t="s">
        <v>38</v>
      </c>
      <c r="E16" s="3" t="s">
        <v>38</v>
      </c>
      <c r="F16" s="3" t="s">
        <v>51</v>
      </c>
      <c r="G16" s="3" t="s">
        <v>21</v>
      </c>
      <c r="H16" s="3" t="s">
        <v>28</v>
      </c>
      <c r="I16" s="13" t="s">
        <v>53</v>
      </c>
      <c r="J16" s="3" t="s">
        <v>2</v>
      </c>
      <c r="K16" s="3" t="s">
        <v>12</v>
      </c>
      <c r="L16" s="3"/>
      <c r="M16" s="17" t="s">
        <v>50</v>
      </c>
      <c r="N16" s="6"/>
      <c r="O16" s="6"/>
      <c r="P16" s="3"/>
      <c r="Q16" s="18"/>
      <c r="R16" s="10"/>
      <c r="S16" s="14"/>
      <c r="T16" s="15"/>
      <c r="U16" s="15"/>
      <c r="W16" s="16"/>
    </row>
    <row r="17" spans="1:23" ht="15" customHeight="1" x14ac:dyDescent="0.25">
      <c r="A17" s="5"/>
      <c r="B17" s="24" t="s">
        <v>63</v>
      </c>
      <c r="C17" s="24" t="s">
        <v>35</v>
      </c>
      <c r="D17" s="19" t="s">
        <v>36</v>
      </c>
      <c r="E17" s="19" t="s">
        <v>36</v>
      </c>
      <c r="F17" s="19" t="s">
        <v>52</v>
      </c>
      <c r="G17" s="19" t="s">
        <v>21</v>
      </c>
      <c r="H17" s="19" t="s">
        <v>28</v>
      </c>
      <c r="I17" s="20" t="s">
        <v>46</v>
      </c>
      <c r="J17" s="19" t="s">
        <v>2</v>
      </c>
      <c r="K17" s="19" t="s">
        <v>12</v>
      </c>
      <c r="L17" s="19"/>
      <c r="M17" s="22" t="s">
        <v>50</v>
      </c>
      <c r="N17" s="21"/>
      <c r="O17" s="6"/>
      <c r="P17" s="3"/>
      <c r="Q17" s="18"/>
      <c r="R17" s="10"/>
      <c r="S17" s="14"/>
      <c r="T17" s="15"/>
      <c r="U17" s="15"/>
      <c r="W17" s="16"/>
    </row>
    <row r="18" spans="1:23" ht="15" customHeight="1" x14ac:dyDescent="0.25">
      <c r="B18" s="24" t="s">
        <v>69</v>
      </c>
      <c r="C18" s="24" t="s">
        <v>70</v>
      </c>
      <c r="D18" s="19" t="s">
        <v>71</v>
      </c>
      <c r="E18" s="19" t="s">
        <v>71</v>
      </c>
      <c r="F18" s="19" t="s">
        <v>71</v>
      </c>
      <c r="G18" s="19"/>
      <c r="H18" s="19" t="s">
        <v>73</v>
      </c>
      <c r="I18" s="20" t="s">
        <v>72</v>
      </c>
      <c r="J18" s="19" t="s">
        <v>2</v>
      </c>
      <c r="K18" s="19" t="s">
        <v>68</v>
      </c>
      <c r="L18" s="19"/>
      <c r="M18" s="21">
        <v>1</v>
      </c>
      <c r="N18" s="21">
        <v>475200000</v>
      </c>
      <c r="O18" s="6">
        <f t="shared" si="0"/>
        <v>475200000</v>
      </c>
      <c r="P18" s="3"/>
      <c r="Q18" s="8"/>
      <c r="R18" s="8"/>
    </row>
    <row r="19" spans="1:23" x14ac:dyDescent="0.25">
      <c r="Q19" s="8"/>
      <c r="R19" s="8"/>
    </row>
    <row r="20" spans="1:23" x14ac:dyDescent="0.25">
      <c r="Q20" s="8"/>
      <c r="R20" s="8"/>
    </row>
    <row r="21" spans="1:23" x14ac:dyDescent="0.25">
      <c r="Q21" s="8"/>
      <c r="R21" s="8"/>
    </row>
    <row r="22" spans="1:23" x14ac:dyDescent="0.25">
      <c r="Q22" s="8"/>
      <c r="R22" s="8"/>
    </row>
    <row r="23" spans="1:23" x14ac:dyDescent="0.25">
      <c r="Q23" s="8"/>
      <c r="R23" s="8"/>
    </row>
    <row r="24" spans="1:23" x14ac:dyDescent="0.25">
      <c r="Q24" s="8"/>
      <c r="R24" s="8"/>
    </row>
    <row r="25" spans="1:23" x14ac:dyDescent="0.25">
      <c r="Q25" s="8"/>
      <c r="R25" s="8"/>
    </row>
    <row r="26" spans="1:23" x14ac:dyDescent="0.25">
      <c r="Q26" s="8"/>
      <c r="R26" s="8"/>
    </row>
    <row r="27" spans="1:23" x14ac:dyDescent="0.25">
      <c r="Q27" s="8"/>
      <c r="R27" s="8"/>
    </row>
    <row r="28" spans="1:23" x14ac:dyDescent="0.25">
      <c r="Q28" s="8"/>
      <c r="R28" s="8"/>
    </row>
  </sheetData>
  <autoFilter ref="A3:R8"/>
  <mergeCells count="1">
    <mergeCell ref="F1:N1"/>
  </mergeCells>
  <conditionalFormatting sqref="B19:B1048576 B1:B17">
    <cfRule type="duplicateValues" dxfId="4" priority="5"/>
  </conditionalFormatting>
  <conditionalFormatting sqref="B18">
    <cfRule type="duplicateValues" dxfId="3" priority="4"/>
  </conditionalFormatting>
  <conditionalFormatting sqref="B13">
    <cfRule type="duplicateValues" dxfId="2" priority="3"/>
  </conditionalFormatting>
  <conditionalFormatting sqref="B17">
    <cfRule type="duplicateValues" dxfId="1" priority="2"/>
  </conditionalFormatting>
  <conditionalFormatting sqref="B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Bogatova</dc:creator>
  <cp:lastModifiedBy>Natalya Boldambayeva</cp:lastModifiedBy>
  <dcterms:created xsi:type="dcterms:W3CDTF">2022-07-29T07:30:13Z</dcterms:created>
  <dcterms:modified xsi:type="dcterms:W3CDTF">2024-06-26T05:41:44Z</dcterms:modified>
</cp:coreProperties>
</file>