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atova\Downloads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Лист1!$B$3:$O$133</definedName>
    <definedName name="типы_действий">'[1]Типы действий'!$A$1:$A$3</definedName>
  </definedNames>
  <calcPr calcId="162913"/>
</workbook>
</file>

<file path=xl/calcChain.xml><?xml version="1.0" encoding="utf-8"?>
<calcChain xmlns="http://schemas.openxmlformats.org/spreadsheetml/2006/main">
  <c r="N124" i="1" l="1"/>
  <c r="N123" i="1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114" i="1" l="1"/>
  <c r="N115" i="1"/>
  <c r="N116" i="1"/>
  <c r="N53" i="1"/>
  <c r="N117" i="1"/>
  <c r="N118" i="1"/>
  <c r="N120" i="1"/>
  <c r="N121" i="1"/>
  <c r="N122" i="1"/>
  <c r="N55" i="1"/>
  <c r="N56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</calcChain>
</file>

<file path=xl/sharedStrings.xml><?xml version="1.0" encoding="utf-8"?>
<sst xmlns="http://schemas.openxmlformats.org/spreadsheetml/2006/main" count="1186" uniqueCount="519">
  <si>
    <t>Идентификатор из внешней системы  (служебное поле)</t>
  </si>
  <si>
    <t>З_ОЗ0000140</t>
  </si>
  <si>
    <t>EL000014894</t>
  </si>
  <si>
    <t>EL000014134</t>
  </si>
  <si>
    <t>EL000014135</t>
  </si>
  <si>
    <t>EL000014935</t>
  </si>
  <si>
    <t>EL000016883</t>
  </si>
  <si>
    <t>EL000014910</t>
  </si>
  <si>
    <t>EL000013479</t>
  </si>
  <si>
    <t>EL000012052</t>
  </si>
  <si>
    <t>EL000012053</t>
  </si>
  <si>
    <t>EL000016494</t>
  </si>
  <si>
    <t>EL000016631</t>
  </si>
  <si>
    <t>EL000016636</t>
  </si>
  <si>
    <t>EL000016630</t>
  </si>
  <si>
    <t>EL000014621</t>
  </si>
  <si>
    <t>EL000014232</t>
  </si>
  <si>
    <t>EL000014837</t>
  </si>
  <si>
    <t>EL000016899</t>
  </si>
  <si>
    <t>EL000014357</t>
  </si>
  <si>
    <t>EL000014156</t>
  </si>
  <si>
    <t>EL000016493</t>
  </si>
  <si>
    <t>EL000013480</t>
  </si>
  <si>
    <t>EL000016896</t>
  </si>
  <si>
    <t>EL000016501</t>
  </si>
  <si>
    <t>EL000015682</t>
  </si>
  <si>
    <t>EL000016886</t>
  </si>
  <si>
    <t>EL000014062</t>
  </si>
  <si>
    <t>EL000014107</t>
  </si>
  <si>
    <t>EL000012427</t>
  </si>
  <si>
    <t>EL000016627</t>
  </si>
  <si>
    <t>EL000015040</t>
  </si>
  <si>
    <t>З_ОЗ0001172</t>
  </si>
  <si>
    <t>З_ОЗ0000196</t>
  </si>
  <si>
    <t>EL000014103</t>
  </si>
  <si>
    <t>EL000014745</t>
  </si>
  <si>
    <t>EL000016628</t>
  </si>
  <si>
    <t>EL000024409</t>
  </si>
  <si>
    <t>EL000023713</t>
  </si>
  <si>
    <t>EL000015675</t>
  </si>
  <si>
    <t>EL000014753</t>
  </si>
  <si>
    <t>EL000014860</t>
  </si>
  <si>
    <t>EL000023751</t>
  </si>
  <si>
    <t>EL000012438</t>
  </si>
  <si>
    <t>EL000016626</t>
  </si>
  <si>
    <t>EL000015460</t>
  </si>
  <si>
    <t>EL000012433</t>
  </si>
  <si>
    <t>EL000016499</t>
  </si>
  <si>
    <t>З_030001542</t>
  </si>
  <si>
    <t>EL000022621</t>
  </si>
  <si>
    <t>Блок бумаги для флипчарта вертикального типа, отрывание сверху, 60х90 см, белый</t>
  </si>
  <si>
    <t>БУМАГА ДЛЯ ЗАМЕТОК,ЦВЕТ-БЕЛЫЙ,ЛИСТКИ ДЛЯ ЗАМЕНЫ МОЖНО ПРИОБРЕТАТЬ ОТДЕЛЬНО,БЛОК ЛИСТКОВ В ПРОЗРАЧНОЙ</t>
  </si>
  <si>
    <t xml:space="preserve">КЛЕЯЩИЕСЯ ЛИСТКИ,50х75, УПАКОВКА 80 ЛИСТОВ  </t>
  </si>
  <si>
    <t>БУМАГА ДЛЯ ЗАМЕТОК,В БЛОКЕ 750 ЦВЕТНЫХ ЛИСТОВ,90х90х90ММ В КОМПЛЕКТЕ С ПЛАСТИКОВОЙ ПРОЗРАЧНОЙ ПОДСТА</t>
  </si>
  <si>
    <t xml:space="preserve">КЛЕЯЩИЕСЯ ЛИСТКИ,50х40,УПАКОВКА 80 ЛИСТОВ  </t>
  </si>
  <si>
    <t xml:space="preserve">БУМАГА ДЛЯ ЗАПИСИ КЛЕЙКАЯ, 100*75   </t>
  </si>
  <si>
    <t xml:space="preserve">ЛИСТИКИ КЛЕЯЩИЕСЯ 75Х75ММ,УПАКОВКА 80 ЛИСТОВ, ЦВЕТА:РОЗОВЫЙ,ЖЕЛТЫЙ,ЗЕЛЕНЫЙ  </t>
  </si>
  <si>
    <t xml:space="preserve">ТЕТРАДЬ В КЛЕТКУ 48 ЛИСТОВ.   </t>
  </si>
  <si>
    <t xml:space="preserve">ПЛЕНКА ДЛЯ ЛАМИНИРОВАНИЯ РАЗМЕР: A3    </t>
  </si>
  <si>
    <t xml:space="preserve">ПЛЕНКА ДЛЯ ЛАМИНИРОВАНИЯ РАЗМЕР: A4    </t>
  </si>
  <si>
    <t xml:space="preserve">КОМПЛЕКТ ТЕКСТОВЫХ МАРКЕРОВ   </t>
  </si>
  <si>
    <t xml:space="preserve">МАРКЕР ДЛЯ ДОСКИ, ЦВЕТ ЗЕЛЕНЫЙ.   </t>
  </si>
  <si>
    <t xml:space="preserve">МАРКЕР ДЛЯ ДОСКИ, ЦВЕТ КРАСНЫЙ.   </t>
  </si>
  <si>
    <t xml:space="preserve">МАРКЕР ДЛЯ ДОСКИ, ЦВЕТ ЧЕРНЫЙ.   </t>
  </si>
  <si>
    <t xml:space="preserve">КОМПЛЕКТ ТОНКИХ ПЕРМАНЕНТНЫЙХ МАРЕКЕРОВ 0,7мм, (В КОМПЛЕКТЕ 4 ЦВЕТА)  </t>
  </si>
  <si>
    <t xml:space="preserve">МАРКЕР ПЕРМАНЕНТНЫЙ SCHNIDER 130, СИНИЙ.   </t>
  </si>
  <si>
    <t xml:space="preserve">ПРОМЫШЛЕННЫЙ ПЕРМАНЕНТНЫЙ МАРКЕР E8300 ZEBRA PAINT, ЦВЕТ БЕЛЫЙ.  </t>
  </si>
  <si>
    <t xml:space="preserve">ПЛАСТИКОВЫЕ ПРУЖИНЫ ДЛЯ ПЕРЕПЛЕТА 14ММ НА 125 ЛИСТОВ  </t>
  </si>
  <si>
    <t>ПАПКА РЕГИСТРАТОР,ПЛАСТИКОВАЯ,ФОРМАТ А4,ПРОЗРАЧНЫЙ КАРМАШЕК ДЛЯ ЭТИКЕТКИ,ПРИЖИМНОЙ МЕХАНИЗМ,С 2-МЯ К</t>
  </si>
  <si>
    <t>ПАПКА ДЛЯ БУМАГ С РЕЗИНКОЙ,ФОРМАТ А4,ЗАКРЫВАЕТСЯ ПО УГЛАМ,ДЛЯ ХРАНЕНИЯ ОТ 1 ДО 100,ИЗГОТОВЛЕНА ИЗ ПО</t>
  </si>
  <si>
    <t xml:space="preserve">ПАПКА ДЛЯ БУМАГ С ДВУМЯ ПРИЖИМАМИ   </t>
  </si>
  <si>
    <t xml:space="preserve">ПЛАНШЕТ А-4   </t>
  </si>
  <si>
    <t xml:space="preserve">ОБЛОЖКА ДЛЯ ПЕРЕПЛЕТА ИЗ ПРОЧНОГО КАРТОНА, А4 - 250ГР/М  </t>
  </si>
  <si>
    <t xml:space="preserve">ФАЙЛ ПРОЗРАЧНЫЙ ДЛЯ ДОКУМЕНТОВ, ФОРМАТ А4   </t>
  </si>
  <si>
    <t>РАЗДЕЛИТЕЛИ ДЛЯ ДОКУМЕНТОВ,ФОРМАТ А4,СТАНДАРТНАЯ ПЕРФОРАЦИЯ,ТИТУЛЬНЫЙ ЛИСТ ,ЛАМИНИРОВАННЫЕ,ЦВЕТНЫЕ У</t>
  </si>
  <si>
    <t xml:space="preserve">КАНЦЕЛЯРСКИЙ НОЖ, ШИРИНА ЛЕЗВИЯ 9 ММ   </t>
  </si>
  <si>
    <t>НОЖ КАНЦЕЛЯРСКИЙ,СО СТАЛЬНЫМ ВЫДВИЖНЫМ ЛЕЗВИЕМ,ЭРГОНОМИЧЕСКИЙ ДИЗАЙН,ЛЮБОГО ЦВЕТА,КОРПУС С МЕТАЛЛИЧЕ</t>
  </si>
  <si>
    <t xml:space="preserve">ЛЕЗВИЯ ДЛЯ КАНЦЕЛЯРСКИХ НОЖЕЙ,18мм   </t>
  </si>
  <si>
    <t xml:space="preserve">ГВОЗДИКИ   </t>
  </si>
  <si>
    <t xml:space="preserve">СКОБЫ ДЛЯ СТЕПЛЕРА № 24/6 ( В УПАКОВКЕ 1000 ШТУК)  </t>
  </si>
  <si>
    <t>КАЛЬКУЛЯТОР  НАСТОЛЬНЫЙ,ЖК-ДИСПЛЕЙ,12 СИМВОЛОВ,ДВОЙНОЕ ПИТАНИЕ,2 РЕГИСТРА ПАМЯТИ,КОРПУС С МЕТАЛЛИЧЕС</t>
  </si>
  <si>
    <t>Ламинатор А3. Пакетный. Тип: горячие валы с внутренним нагревом.</t>
  </si>
  <si>
    <t>Ламинатор пакетный  формата А3. Тип нагревательных элементов: валы внутреннего нагрева (ТЭН располож</t>
  </si>
  <si>
    <t xml:space="preserve">ДЫРОКОЛ  ИЗ ПРОЧНОГО ABS-ПЛАСТИКА,МЕТАЛЛИЧЕСКАЯ ОСНОВА С КРЫШКОЙ,ПРОБИВАЕТ 30 ЛИСТОВ </t>
  </si>
  <si>
    <t xml:space="preserve">АНТИСТЕПЛЕР,МЕТАЛЛИЧЕСКАЯ КОНСТРУКЦИЯ   </t>
  </si>
  <si>
    <t xml:space="preserve">КНОПКИ ДЛЯ ДОСКИ РАЗЛИЧНЫХ ЦВЕТОВ (В КОРОБКЕ 100 ШТУК)  </t>
  </si>
  <si>
    <t xml:space="preserve">Магнитные изделия </t>
  </si>
  <si>
    <t>Бейдж с красным шнурком  54 х 90 мм</t>
  </si>
  <si>
    <t xml:space="preserve">ИНДЕКСЫ ПЛАСТИКОВЫЕ "SIGN HERE"   </t>
  </si>
  <si>
    <t>КОРРЕКТИРУЮЩИЙ РОЛЛЕР,ЛЕНТОЧНЫЙ КОРРЕКТОР ДЛЯ БЫСТРОЙ И ТОЧНОЙ КОРРЕКТИРОВКИ ТЕКСТА,ПРОЗРАЧНЫЙ КОРПУ</t>
  </si>
  <si>
    <t xml:space="preserve">СКОТЧ ПРОЗРАЧНЫЙ, 5см   </t>
  </si>
  <si>
    <t>Скотч, 18мм х 20м,прозрачный (в уп 8шт)</t>
  </si>
  <si>
    <t xml:space="preserve">КЛЕЙКАЯ ЛЕНТА 12ММх10М   </t>
  </si>
  <si>
    <t xml:space="preserve">СКОТЧ ПРОЗРАЧНЫЙ 2 СМ   </t>
  </si>
  <si>
    <t xml:space="preserve">СКОТЧ; 50мм х 46мм, кат№ SCOTCH 2000 (THOMAS&amp;BETTS)  </t>
  </si>
  <si>
    <t xml:space="preserve">СМАЧИВАТЕЛЬ ДЛЯ ПАЛЬЦЕВ,LACO   </t>
  </si>
  <si>
    <t>СТЕПЛЕР ДЛЯ СКОБ 24/6</t>
  </si>
  <si>
    <t>Скотч бумажный 25мм*50м</t>
  </si>
  <si>
    <t>Фоторамка для почетной грамоты формата А4</t>
  </si>
  <si>
    <t>Номенклатура 1С</t>
  </si>
  <si>
    <t>171213.300.000000</t>
  </si>
  <si>
    <t>Бумага</t>
  </si>
  <si>
    <t>для флип-чарта</t>
  </si>
  <si>
    <t>Рулон</t>
  </si>
  <si>
    <t>172312.700.000000</t>
  </si>
  <si>
    <t>для заметок</t>
  </si>
  <si>
    <t>Упаковка</t>
  </si>
  <si>
    <t>ТПФ</t>
  </si>
  <si>
    <t>172312.700.000011</t>
  </si>
  <si>
    <t>Стикер</t>
  </si>
  <si>
    <t>бумажный, для заметок</t>
  </si>
  <si>
    <t>Штука</t>
  </si>
  <si>
    <t>172313.300.000001</t>
  </si>
  <si>
    <t>Тетрадь</t>
  </si>
  <si>
    <t>общая</t>
  </si>
  <si>
    <t>222130.100.000001</t>
  </si>
  <si>
    <t>Пленка</t>
  </si>
  <si>
    <t>для ламинирования</t>
  </si>
  <si>
    <t>222925.500.000011</t>
  </si>
  <si>
    <t>Маркер</t>
  </si>
  <si>
    <t>пластиковый, стирающийся</t>
  </si>
  <si>
    <t>222925.500.000012</t>
  </si>
  <si>
    <t>пластиковый, нестираемый</t>
  </si>
  <si>
    <t>222925.700.000007</t>
  </si>
  <si>
    <t>Пружина</t>
  </si>
  <si>
    <t>для переплета, пластиковая, диаметр 14 мм</t>
  </si>
  <si>
    <t>222925.700.000027</t>
  </si>
  <si>
    <t>Папка</t>
  </si>
  <si>
    <t>пластиковая, формат А4</t>
  </si>
  <si>
    <t>222925.700.000036</t>
  </si>
  <si>
    <t>Обложка</t>
  </si>
  <si>
    <t>для переплета, формат А4</t>
  </si>
  <si>
    <t>222925.900.000004</t>
  </si>
  <si>
    <t>Файл - вкладыш</t>
  </si>
  <si>
    <t>для документов, с перфорацией, из полипропиленовой пленки</t>
  </si>
  <si>
    <t>222925.900.000010</t>
  </si>
  <si>
    <t>Разделитель</t>
  </si>
  <si>
    <t>пластиковый, календарный</t>
  </si>
  <si>
    <t>257111.390.000003</t>
  </si>
  <si>
    <t>Нож</t>
  </si>
  <si>
    <t>канцелярский</t>
  </si>
  <si>
    <t>257111.500.000001</t>
  </si>
  <si>
    <t>Лезвие</t>
  </si>
  <si>
    <t>для канцелярского ножа</t>
  </si>
  <si>
    <t>259314.700.000005</t>
  </si>
  <si>
    <t>Кнопка</t>
  </si>
  <si>
    <t>канцелярская</t>
  </si>
  <si>
    <t>Одна пачка</t>
  </si>
  <si>
    <t>259923.500.000006</t>
  </si>
  <si>
    <t>Скоба</t>
  </si>
  <si>
    <t>для канцелярских целей, проволочная</t>
  </si>
  <si>
    <t>Устройство зарядное</t>
  </si>
  <si>
    <t>282312.100.000001</t>
  </si>
  <si>
    <t>Калькулятор</t>
  </si>
  <si>
    <t>простой</t>
  </si>
  <si>
    <t>282323.900.000000</t>
  </si>
  <si>
    <t>Ламинатор</t>
  </si>
  <si>
    <t>пакетный</t>
  </si>
  <si>
    <t>282323.900.000005</t>
  </si>
  <si>
    <t>Дырокол</t>
  </si>
  <si>
    <t>канцелярский, механический</t>
  </si>
  <si>
    <t>282323.900.000008</t>
  </si>
  <si>
    <t>Антистеплер</t>
  </si>
  <si>
    <t>для скоб</t>
  </si>
  <si>
    <t>329959.900.000010</t>
  </si>
  <si>
    <t>Магнит</t>
  </si>
  <si>
    <t>для доски</t>
  </si>
  <si>
    <t>329959.900.000013</t>
  </si>
  <si>
    <t>Бейдж</t>
  </si>
  <si>
    <t>нагрудной</t>
  </si>
  <si>
    <t>329959.900.000018</t>
  </si>
  <si>
    <t>Индекс</t>
  </si>
  <si>
    <t>самоклеющийся</t>
  </si>
  <si>
    <t>329959.900.000067</t>
  </si>
  <si>
    <t>Штрих-корректор</t>
  </si>
  <si>
    <t>329959.900.000081</t>
  </si>
  <si>
    <t>Скотч</t>
  </si>
  <si>
    <t>полиэтиленовый</t>
  </si>
  <si>
    <t>329959.990.000018</t>
  </si>
  <si>
    <t>Увлажнитель пальцев</t>
  </si>
  <si>
    <t>282323.900.000002</t>
  </si>
  <si>
    <t>Степлер</t>
  </si>
  <si>
    <t>329959.900.000080</t>
  </si>
  <si>
    <t>бумажный</t>
  </si>
  <si>
    <t>259924.000.000009</t>
  </si>
  <si>
    <t xml:space="preserve">Рамка </t>
  </si>
  <si>
    <t xml:space="preserve">для фотографий </t>
  </si>
  <si>
    <t>ЕНС ТРУ</t>
  </si>
  <si>
    <t>Наименование</t>
  </si>
  <si>
    <t>Краткая характеристика</t>
  </si>
  <si>
    <t>Способ закупа</t>
  </si>
  <si>
    <t>ОП</t>
  </si>
  <si>
    <t>73-1-9</t>
  </si>
  <si>
    <t>Срок закупа</t>
  </si>
  <si>
    <t>3 кв. 2022</t>
  </si>
  <si>
    <t>единица измерения</t>
  </si>
  <si>
    <t>Количество</t>
  </si>
  <si>
    <t>Цена за единицу</t>
  </si>
  <si>
    <t>Сумма без НДС</t>
  </si>
  <si>
    <t>Приоритет</t>
  </si>
  <si>
    <t>Основание способа ОП</t>
  </si>
  <si>
    <t>Услуги по обеспечению РБ, физзащиты при транспортир-ке РАМ по территории РФ ж/д транспортом. Транспортировка контейнеров с ГП со ст Капитолово до по порта в С-Петербурге</t>
  </si>
  <si>
    <t>Организация обеспечения ядерной и радиационной безопасности, физической защиты при транспортировке ядерных материалов на территории Российской Федерации железнодорожным транспортом и Транспортно-экспедиторские услуги. Услуги экспедирования со ст. Жанатас (КЗХ) до ст. Капитолово (РФ)</t>
  </si>
  <si>
    <t>Договор на оказание услуги по обеспечению готовности электрической мощности к несению нагрузки</t>
  </si>
  <si>
    <t>покупка/продажа электрической энергии на балансирующем рынке электрической энергии РК</t>
  </si>
  <si>
    <t>Оказание услуг по передаче электрическо энергии по национальной электрической сети</t>
  </si>
  <si>
    <t>Оказание услуг по передаче электрическо энергии по сетям ТОО Уранэнерго</t>
  </si>
  <si>
    <t>Оказание услуг по передаче электрическо энергии по  резервному маршруту №54-П</t>
  </si>
  <si>
    <t>Услуги по транспортировке концентрата природного урана 
из порта г. Санкт-Петербург (РФ) на конверсионные предприятия Камеко (Канада) на 2022 гг.</t>
  </si>
  <si>
    <t xml:space="preserve">Транспортировка концентрата природного урана 
из порта г. Санкт-Петербург (РФ) на конверсионные предприятия Камеко (Канада) на 2022 гг.
</t>
  </si>
  <si>
    <t>Покупка электроэнергии</t>
  </si>
  <si>
    <t xml:space="preserve">Переработка товарного десорбата до готовой продукции в виде химического концентрата природного урана
</t>
  </si>
  <si>
    <t>Переработка товарного десорбата до химического концентрата природного урана на мощностях ТОО "ДП "Орталык" (толлинг)</t>
  </si>
  <si>
    <t xml:space="preserve">Переработка химического концентрата природного урана
до готовой продукции в виде закиси-окиси урана 
</t>
  </si>
  <si>
    <t>Переработка химического концентрата природного урана до готовой продукции - закиси окиси урана на мощностях АО "УМЗ" (толлинг)</t>
  </si>
  <si>
    <t>1 кв. 2022</t>
  </si>
  <si>
    <t>2 кв. 2022</t>
  </si>
  <si>
    <t>Киловатт</t>
  </si>
  <si>
    <t>По факту потребления (в случае возникновения потребности)</t>
  </si>
  <si>
    <t>Электроэнергия</t>
  </si>
  <si>
    <t>Покупка/продажа электрической энергии на балансирующем рынке электрической энергии РК</t>
  </si>
  <si>
    <t>73-1-2</t>
  </si>
  <si>
    <t>73-1-4</t>
  </si>
  <si>
    <t>73-1-3</t>
  </si>
  <si>
    <t>транспортировка двадцатифутовых контейнеров с концентратами природного урана через Каспийское море по территориям Казахстана, Азербайджана, Грузии, включая услуги по оперированию вагонами и аренды контейнеров</t>
  </si>
  <si>
    <t>блок бумаги для флипчарта вертикального типа, отрывание сверху, 60х90 см, белый</t>
  </si>
  <si>
    <t>бумага для заметок,цвет-белый,листки для замены можно приобретать отдельно,блок листков в прозрачной</t>
  </si>
  <si>
    <t xml:space="preserve">клеящиеся листки,50х75, упаковка 80 листов  </t>
  </si>
  <si>
    <t>бумага для заметок,в блоке 750 цветных листов,90х90х90мм в комплекте с пластиковой прозрачной подста</t>
  </si>
  <si>
    <t xml:space="preserve">клеящиеся листки,50х40,упаковка 80 листов  </t>
  </si>
  <si>
    <t xml:space="preserve">бумага для записи клейкая, 100*75   </t>
  </si>
  <si>
    <t xml:space="preserve">листики клеящиеся 75х75мм,упаковка 80 листов, цвета:розовый,желтый,зеленый  </t>
  </si>
  <si>
    <t xml:space="preserve">тетрадь в клетку 48 листов.   </t>
  </si>
  <si>
    <t xml:space="preserve">пленка для ламинирования размер: a3    </t>
  </si>
  <si>
    <t xml:space="preserve">пленка для ламинирования размер: a4    </t>
  </si>
  <si>
    <t xml:space="preserve">комплект текстовых маркеров   </t>
  </si>
  <si>
    <t xml:space="preserve">маркер для доски, цвет зеленый.   </t>
  </si>
  <si>
    <t xml:space="preserve">маркер для доски, цвет красный.   </t>
  </si>
  <si>
    <t xml:space="preserve">маркер для доски, цвет черный.   </t>
  </si>
  <si>
    <t xml:space="preserve">комплект тонких перманентныйх марекеров 0,7мм, (в комплекте 4 цвета)  </t>
  </si>
  <si>
    <t xml:space="preserve">маркер перманентный schnider 130, синий.   </t>
  </si>
  <si>
    <t xml:space="preserve">промышленный перманентный маркер e8300 zebra paint, цвет белый.  </t>
  </si>
  <si>
    <t xml:space="preserve">пластиковые пружины для переплета 14мм на 125 листов  </t>
  </si>
  <si>
    <t>папка регистратор,пластиковая,формат а4,прозрачный кармашек для этикетки,прижимной механизм,с 2-мя к</t>
  </si>
  <si>
    <t>папка для бумаг с резинкой,формат а4,закрывается по углам,для хранения от 1 до 100,изготовлена из по</t>
  </si>
  <si>
    <t xml:space="preserve">папка для бумаг с двумя прижимами   </t>
  </si>
  <si>
    <t xml:space="preserve">планшет а-4   </t>
  </si>
  <si>
    <t xml:space="preserve">обложка для переплета из прочного картона, а4 - 250гр/м  </t>
  </si>
  <si>
    <t xml:space="preserve">файл прозрачный для документов, формат а4   </t>
  </si>
  <si>
    <t>разделители для документов,формат а4,стандартная перфорация,титульный лист ,ламинированные,цветные у</t>
  </si>
  <si>
    <t xml:space="preserve">канцелярский нож, ширина лезвия 9 мм   </t>
  </si>
  <si>
    <t>нож канцелярский,со стальным выдвижным лезвием,эргономический дизайн,любого цвета,корпус с металличе</t>
  </si>
  <si>
    <t xml:space="preserve">лезвия для канцелярских ножей,18мм   </t>
  </si>
  <si>
    <t xml:space="preserve">гвоздики   </t>
  </si>
  <si>
    <t xml:space="preserve">скобы для степлера № 24/6 ( в упаковке 1000 штук)  </t>
  </si>
  <si>
    <t>калькулятор  настольный,жк-дисплей,12 символов,двойное питание,2 регистра памяти,корпус с металличес</t>
  </si>
  <si>
    <t>ламинатор а3. пакетный. тип: горячие валы с внутренним нагревом.</t>
  </si>
  <si>
    <t>ламинатор пакетный  формата а3. тип нагревательных элементов: валы внутреннего нагрева (тэн располож</t>
  </si>
  <si>
    <t xml:space="preserve">дырокол  из прочного abs-пластика,металлическая основа с крышкой,пробивает 30 листов </t>
  </si>
  <si>
    <t xml:space="preserve">антистеплер,металлическая конструкция   </t>
  </si>
  <si>
    <t xml:space="preserve">кнопки для доски различных цветов (в коробке 100 штук)  </t>
  </si>
  <si>
    <t xml:space="preserve">магнитные изделия </t>
  </si>
  <si>
    <t>бейдж с красным шнурком  54 х 90 мм</t>
  </si>
  <si>
    <t xml:space="preserve">индексы пластиковые "sign here"   </t>
  </si>
  <si>
    <t>корректирующий роллер,ленточный корректор для быстрой и точной корректировки текста,прозрачный корпу</t>
  </si>
  <si>
    <t xml:space="preserve">скотч прозрачный, 5см   </t>
  </si>
  <si>
    <t>скотч, 18мм х 20м,прозрачный (в уп 8шт)</t>
  </si>
  <si>
    <t xml:space="preserve">клейкая лента 12ммх10м   </t>
  </si>
  <si>
    <t xml:space="preserve">скотч прозрачный 2 см   </t>
  </si>
  <si>
    <t xml:space="preserve">смачиватель для пальцев,laco   </t>
  </si>
  <si>
    <t>степлер для скоб 24/6</t>
  </si>
  <si>
    <t>скотч бумажный 25мм*50м</t>
  </si>
  <si>
    <t>фоторамка для почетной грамоты формата а4</t>
  </si>
  <si>
    <t>услуги по обеспечению рб, физзащиты при транспортир-ке рам по территории рф ж/д транспортом. транспортировка контейнеров с гп со ст капитолово до по порта в с-петербурге</t>
  </si>
  <si>
    <t>договор на оказание услуги по обеспечению готовности электрической мощности к несению нагрузки</t>
  </si>
  <si>
    <t>покупка/продажа электрической энергии на балансирующем рынке электрической энергии рк</t>
  </si>
  <si>
    <t>оказание услуг по передаче электрическо энергии по национальной электрической сети</t>
  </si>
  <si>
    <t>оказание услуг по передаче электрическо энергии по сетям тоо уранэнерго</t>
  </si>
  <si>
    <t>оказание услуг по передаче электрическо энергии по  резервному маршруту №54-п</t>
  </si>
  <si>
    <t>услуги по транспортировке концентрата природного урана 
из порта г. санкт-петербург (рф) на конверсионные предприятия камеко (канада) на 2022 гг.</t>
  </si>
  <si>
    <t xml:space="preserve">переработка товарного десорбата до готовой продукции в виде химического концентрата природного урана
</t>
  </si>
  <si>
    <t xml:space="preserve">переработка химического концентрата природного урана
до готовой продукции в виде закиси-окиси урана 
</t>
  </si>
  <si>
    <t>скотч; 50мм х 46мм</t>
  </si>
  <si>
    <t>CE000000855</t>
  </si>
  <si>
    <t>CE000000854</t>
  </si>
  <si>
    <t>EL000019445</t>
  </si>
  <si>
    <t>услуги по транспортировке концентрата природного урана 
из морского порта г. Поти  (Грузия) на конверсионные предприятия камеко (канада) на 2022 гг.</t>
  </si>
  <si>
    <t>CE000000367</t>
  </si>
  <si>
    <t>CE000000779</t>
  </si>
  <si>
    <t>CE000000680</t>
  </si>
  <si>
    <t>CE000000597</t>
  </si>
  <si>
    <t>З_ОЗ0001572</t>
  </si>
  <si>
    <t>Наушники</t>
  </si>
  <si>
    <t xml:space="preserve">264042.700.000008 </t>
  </si>
  <si>
    <t>3 кв.2022</t>
  </si>
  <si>
    <t>З_ОЗ0001573</t>
  </si>
  <si>
    <t>263030.900.000108</t>
  </si>
  <si>
    <t>З_ОЗ0000723</t>
  </si>
  <si>
    <t>Часы</t>
  </si>
  <si>
    <t>265211.130.000001</t>
  </si>
  <si>
    <t>З_ОЗ0001574</t>
  </si>
  <si>
    <t>Горелка</t>
  </si>
  <si>
    <t xml:space="preserve">282970.100.000000 </t>
  </si>
  <si>
    <t>З_ОЗ0001575</t>
  </si>
  <si>
    <t>Система акустическая</t>
  </si>
  <si>
    <t xml:space="preserve">264031.900.000001 </t>
  </si>
  <si>
    <t>З_ОЗ0001576</t>
  </si>
  <si>
    <t>Палатка</t>
  </si>
  <si>
    <t xml:space="preserve">139222.200.000004 </t>
  </si>
  <si>
    <t>З_ОЗ0001577</t>
  </si>
  <si>
    <t>Перчатки</t>
  </si>
  <si>
    <t>323015.100.000001</t>
  </si>
  <si>
    <t>Пара</t>
  </si>
  <si>
    <t>З_ОЗ0001578</t>
  </si>
  <si>
    <t>Тренажер</t>
  </si>
  <si>
    <t>323014.000.000030</t>
  </si>
  <si>
    <t>З_ОЗ0001579</t>
  </si>
  <si>
    <t>З_ОЗ0001580</t>
  </si>
  <si>
    <t>Плед</t>
  </si>
  <si>
    <t>139211.900.000000</t>
  </si>
  <si>
    <t>З_ОЗ0001581</t>
  </si>
  <si>
    <t>Фонарь</t>
  </si>
  <si>
    <t>274021.000.000003</t>
  </si>
  <si>
    <t>З_ОЗ0001582</t>
  </si>
  <si>
    <t>Видеорегистратор</t>
  </si>
  <si>
    <t xml:space="preserve">264033.900.000009 </t>
  </si>
  <si>
    <t>З_ОЗ0001583</t>
  </si>
  <si>
    <t>Пылесос</t>
  </si>
  <si>
    <t>275121.100.000000</t>
  </si>
  <si>
    <t>З_ОЗ0001584</t>
  </si>
  <si>
    <t>Печь электрическая</t>
  </si>
  <si>
    <t>275128.900.000002</t>
  </si>
  <si>
    <t>З_ОЗ0001585</t>
  </si>
  <si>
    <t>Термос</t>
  </si>
  <si>
    <t>329959.600.000004</t>
  </si>
  <si>
    <t>З_ОЗ0001586</t>
  </si>
  <si>
    <t>257111.390.000010</t>
  </si>
  <si>
    <t>З_ОЗ0001587</t>
  </si>
  <si>
    <t>Зеркало</t>
  </si>
  <si>
    <t xml:space="preserve">231213.900.000000 </t>
  </si>
  <si>
    <t>З_ОЗ0001588</t>
  </si>
  <si>
    <t>Рюкзак</t>
  </si>
  <si>
    <t>151212.900.000094</t>
  </si>
  <si>
    <t>4 кв.2022</t>
  </si>
  <si>
    <t>Перечень товаров, работ и услуг, закупаемых по Особому Порядку на 2022 год</t>
  </si>
  <si>
    <t>З_ОЗ0002489</t>
  </si>
  <si>
    <t>Лекарственный препарат Ренни, таблетки</t>
  </si>
  <si>
    <t>Ренни, таблетки жевательные 680 мг+80 мг</t>
  </si>
  <si>
    <t>-</t>
  </si>
  <si>
    <t>212013.990.000257</t>
  </si>
  <si>
    <t>З_ОЗ0002491</t>
  </si>
  <si>
    <t>Лекарственный препарат Омепразол-Тева, капсулы</t>
  </si>
  <si>
    <t>Омепразол-Тева, капсулы кишечнорастворимые 20 мг</t>
  </si>
  <si>
    <t>212013.990.000465</t>
  </si>
  <si>
    <t>З_ОЗ0002493</t>
  </si>
  <si>
    <t>Лекарственный препарат Маалокс, суспензия</t>
  </si>
  <si>
    <t xml:space="preserve">Маалокс, суспензия для приема внутрь 15 мл </t>
  </si>
  <si>
    <t>201325.600.000006</t>
  </si>
  <si>
    <t>З_ОЗ0002487</t>
  </si>
  <si>
    <t>Лекарственный препарат Сумамед, таблетки</t>
  </si>
  <si>
    <t>Сумамед, таблетки покрыт.плен.об. 500 мг 3 шт</t>
  </si>
  <si>
    <t>212011.800.000001</t>
  </si>
  <si>
    <t>З_ОЗ0002488</t>
  </si>
  <si>
    <t>Лекарственный препарат Амоксиклав, таблетки</t>
  </si>
  <si>
    <t>Амоксиклав, таблетки покрыт.плен.об. 500 мг+125 мг</t>
  </si>
  <si>
    <t>212011.800.000007</t>
  </si>
  <si>
    <t>З_ОЗ0002490</t>
  </si>
  <si>
    <t>Лекарственный препарат Де-Нол, таблетки</t>
  </si>
  <si>
    <t>Де-Нол, таблетки 120 мг</t>
  </si>
  <si>
    <t>212013.990.000105</t>
  </si>
  <si>
    <t>З_ОЗ0002498</t>
  </si>
  <si>
    <t>Лекарственный препарат Эссенциале форте Н, капсулы</t>
  </si>
  <si>
    <t>Эссенциале форте Н, капсулы 300 мг</t>
  </si>
  <si>
    <t>212013.990.000811</t>
  </si>
  <si>
    <t>З_ОЗ0002507</t>
  </si>
  <si>
    <t>Лекарственный препарат Канефрон Н, таблетки</t>
  </si>
  <si>
    <t xml:space="preserve">Канефрон Н, таблетки покрыт.об. в упаковке </t>
  </si>
  <si>
    <t>212013.990.000215</t>
  </si>
  <si>
    <t>З_ОЗ0002508</t>
  </si>
  <si>
    <t>Лекарственный препарат Цистон, таблетки</t>
  </si>
  <si>
    <t>Цистон, таблетки 100 шт в одной упаковке</t>
  </si>
  <si>
    <t>212013.990.000775</t>
  </si>
  <si>
    <t>З_ОЗ0002479</t>
  </si>
  <si>
    <t>Лекарственный препарат Стопгрипан</t>
  </si>
  <si>
    <t>Стопгрипан</t>
  </si>
  <si>
    <t>212013.990.000490</t>
  </si>
  <si>
    <t>З_ОЗ0002496</t>
  </si>
  <si>
    <t>Лекарственный препарат Аллохол Реневал, таблетки</t>
  </si>
  <si>
    <t>Аллохол Реневал, таблетки покрыт.плен.об.</t>
  </si>
  <si>
    <t>212013.990.000212</t>
  </si>
  <si>
    <t>З_ОЗ0002497</t>
  </si>
  <si>
    <t>Лекарственный препарат Карсил, драже</t>
  </si>
  <si>
    <t>Карсил, драже 35 мг</t>
  </si>
  <si>
    <t>212013.990.000209</t>
  </si>
  <si>
    <t>З_ОЗ0002481</t>
  </si>
  <si>
    <t>Лекарственный препарат Инсти травяной чай</t>
  </si>
  <si>
    <t>Инсти травяной чай</t>
  </si>
  <si>
    <t>108314.100.000000</t>
  </si>
  <si>
    <t>З_ОЗ0002483</t>
  </si>
  <si>
    <t>Лекарственный препарат Синупрет, таблетки</t>
  </si>
  <si>
    <t>Синупрет, таблетки покрыт.об.</t>
  </si>
  <si>
    <t>212013.939.000010</t>
  </si>
  <si>
    <t>З_ОЗ0002517</t>
  </si>
  <si>
    <t>Лекарственный препарат Ревит, драже</t>
  </si>
  <si>
    <t>Ревит, драже 100 шт, в одной упаковке.</t>
  </si>
  <si>
    <t>212013.600.000004</t>
  </si>
  <si>
    <t>З_ОЗ0002518</t>
  </si>
  <si>
    <t>Лекарственный препарат Витрум Плюс, таблетки</t>
  </si>
  <si>
    <t>Витрум Плюс таблетки, 60 шт. в одной упаковке</t>
  </si>
  <si>
    <t>З_ОЗ0002513</t>
  </si>
  <si>
    <t>Лекарственный препарат Пластырь перцовый</t>
  </si>
  <si>
    <t>Витатека Пластырь перцовый 10х18 см перфорированный</t>
  </si>
  <si>
    <t>212024.200.000007</t>
  </si>
  <si>
    <t>З_ОЗ0002514</t>
  </si>
  <si>
    <t>Лекарственный препарат Камфорное масло</t>
  </si>
  <si>
    <t>Камфорное масло, для наружного применения 30 мл</t>
  </si>
  <si>
    <t>212013.990.000262</t>
  </si>
  <si>
    <t>З_ОЗ0002515</t>
  </si>
  <si>
    <t>Лекарственный препарат Камфорный спирт</t>
  </si>
  <si>
    <t>Камфорный спирт, раствор для наружного применения 10 % 40 мл</t>
  </si>
  <si>
    <t>212013.990.000259</t>
  </si>
  <si>
    <t>З_ОЗ0002516</t>
  </si>
  <si>
    <t>Лекарственный препарат Доктор Мом Фито, мазь</t>
  </si>
  <si>
    <t>Доктор Мом Фито, мазь для наружного применения 20 г</t>
  </si>
  <si>
    <t>212013.990.000261</t>
  </si>
  <si>
    <t>З_ОЗ0002504</t>
  </si>
  <si>
    <t>Лекарственный препарат АЦЦ Лонг, таблетки</t>
  </si>
  <si>
    <t>АЦЦ Лонг, таблетки шипучие 600 мг</t>
  </si>
  <si>
    <t>212013.939.000012</t>
  </si>
  <si>
    <t>З_ОЗ0002505</t>
  </si>
  <si>
    <t>Лекарственный препарат Линкас Лор, пастилки</t>
  </si>
  <si>
    <t>Линкас Лор, пастилки мятные 16 шт в одной упаковке</t>
  </si>
  <si>
    <t>212013.930.000002</t>
  </si>
  <si>
    <t>З_ОЗ0002506</t>
  </si>
  <si>
    <t>Лекарственный препарат Солодки корень, сироп</t>
  </si>
  <si>
    <t>Солодки корень, сироп 100 мл</t>
  </si>
  <si>
    <t>212013.990.000309</t>
  </si>
  <si>
    <t>З_ОЗ0002482</t>
  </si>
  <si>
    <t>Лекарственный препарат Ибупрофен, таблетки</t>
  </si>
  <si>
    <t>Ибупрофен-Хемофарм, таблетки покрыт.плен.об.</t>
  </si>
  <si>
    <t>212013.990.000961</t>
  </si>
  <si>
    <t>З_ОЗ0002485</t>
  </si>
  <si>
    <t xml:space="preserve">Лекарственный препарат Аэртал, таблетки </t>
  </si>
  <si>
    <t>Аэртал, таблетки покрыт.плен.об. 100 мг 60 шт</t>
  </si>
  <si>
    <t>212013.990.000048</t>
  </si>
  <si>
    <t>З_ОЗ0002486</t>
  </si>
  <si>
    <t>Лекарственный препарат Диклофенак-Тева, гель</t>
  </si>
  <si>
    <t>Диклофенак-Тева, гель для наружного применения 1 % 100 г</t>
  </si>
  <si>
    <t>212013.990.000905</t>
  </si>
  <si>
    <t>З_ОЗ0002510</t>
  </si>
  <si>
    <t>Лекарственный препарат Вольтарен Эмульгель, гель</t>
  </si>
  <si>
    <t>Вольтарен Эмульгель, гель для наружного применения, 2 %, 100г</t>
  </si>
  <si>
    <t>212013.990.000184</t>
  </si>
  <si>
    <t>З_ОЗ0002511</t>
  </si>
  <si>
    <t xml:space="preserve">Лекарственный препарат Найз, гель </t>
  </si>
  <si>
    <t>Найз, гель для наружного применения, 1 %, 20г</t>
  </si>
  <si>
    <t>212013.990.000435</t>
  </si>
  <si>
    <t>З_ОЗ0002502</t>
  </si>
  <si>
    <t>Лекарственный препарат Релиф</t>
  </si>
  <si>
    <t>Релиф, суппозитории ректальные 12 шт</t>
  </si>
  <si>
    <t>212013.990.001470</t>
  </si>
  <si>
    <t>З_ОЗ0002509</t>
  </si>
  <si>
    <t>Лекарственный препарат Уролесан, капсулы</t>
  </si>
  <si>
    <t>Уролесан, капсулы 40 шт в одной упаковке</t>
  </si>
  <si>
    <t>212013.990.000365</t>
  </si>
  <si>
    <t>З_ОЗ0002480</t>
  </si>
  <si>
    <t>Лекарственный препарат Ремантадин</t>
  </si>
  <si>
    <t>Ремантадин</t>
  </si>
  <si>
    <t>212013.990.000581</t>
  </si>
  <si>
    <t>З_ОЗ0002512</t>
  </si>
  <si>
    <t>Лекарственный препарат Миконаз (миконазол), гель</t>
  </si>
  <si>
    <t>Миконаз (миконазол) 20,0 гель</t>
  </si>
  <si>
    <t>212013.990.000407</t>
  </si>
  <si>
    <t>З_ОЗ0002495</t>
  </si>
  <si>
    <t>Лекарственный препарат Лоперамид, капсулы</t>
  </si>
  <si>
    <t>Лоперамид, капсулы 2 мг</t>
  </si>
  <si>
    <t>212013.990.000346</t>
  </si>
  <si>
    <t>З_ОЗ0002494</t>
  </si>
  <si>
    <t>Лекарственный препарат Мотилиум, таблетки</t>
  </si>
  <si>
    <t xml:space="preserve">Мотилиум, таблетки покрыт.плен.об. 10 мг </t>
  </si>
  <si>
    <t>212013.990.000204</t>
  </si>
  <si>
    <t>З_ОЗ0002500</t>
  </si>
  <si>
    <t>Лекарственный препарат Бисакодил, таблетки</t>
  </si>
  <si>
    <t>Бисакодил, таблетки кишечнораст.покрыт.плен.об. 5 мг</t>
  </si>
  <si>
    <t>212013.990.000084</t>
  </si>
  <si>
    <t>З_ОЗ0002501</t>
  </si>
  <si>
    <t>Лекарственный препарат Сенаде, таблетки</t>
  </si>
  <si>
    <t>Сенаде, таблетки 13,5 мг 500 шт</t>
  </si>
  <si>
    <t>212013.990.000599</t>
  </si>
  <si>
    <t>З_ОЗ0002503</t>
  </si>
  <si>
    <t>Лекарственный препарат Дюфалак</t>
  </si>
  <si>
    <t>Дюфалак, сироп 667 мг/мл 500 мл</t>
  </si>
  <si>
    <t>212013.990.000320</t>
  </si>
  <si>
    <t>З_ОЗ0002492</t>
  </si>
  <si>
    <t>Лекарственный препарат Панзинорм форте 20000, таблетки</t>
  </si>
  <si>
    <t>Панзинорм форте 20000, таблетки</t>
  </si>
  <si>
    <t>212013.990.000472</t>
  </si>
  <si>
    <t>З_ОЗ0002499</t>
  </si>
  <si>
    <t>Лекарственный препарат Панкреатин, таблетки</t>
  </si>
  <si>
    <t xml:space="preserve">Панкреатин, таблетки кишечнорастворимые покрыт.плен.об. 25 ед </t>
  </si>
  <si>
    <t>CE000000780</t>
  </si>
  <si>
    <t>CE000000380</t>
  </si>
  <si>
    <t>Транспортно-логистические услуги: Транспортировка проб полиураната аммония (ПУА)  с Рудника ТОО "СП "ИНКАЙ" до аэропорта Монреаль , Канада</t>
  </si>
  <si>
    <t>Транспортно-логистические услуги: Транспортировка проб полиураната аммония (ПУА)  с  аэропорта Монреаль , Канада до конверсионного предприятия Камеко Корпорейшн - Блайнд Ривер в Канаде</t>
  </si>
  <si>
    <t>4 кв. 2022</t>
  </si>
  <si>
    <t>726 Услуги по подаче ежедневной заявки на поставку ЭЭ в систему СБРЭ</t>
  </si>
  <si>
    <t>CE000000894</t>
  </si>
  <si>
    <t>EL000016911</t>
  </si>
  <si>
    <t>EL000014104</t>
  </si>
  <si>
    <t>EL000022395</t>
  </si>
  <si>
    <t>EL000023398</t>
  </si>
  <si>
    <t>EL000012436</t>
  </si>
  <si>
    <t>папка, пластиковая, формат А4</t>
  </si>
  <si>
    <t>Чернила, для письма/рисования</t>
  </si>
  <si>
    <t>Скоба, для канцелярских целей, проволочная</t>
  </si>
  <si>
    <t xml:space="preserve">Нож, канцелярский </t>
  </si>
  <si>
    <t xml:space="preserve">Конверт, бумажный </t>
  </si>
  <si>
    <t>Скоросшиватель, формат А4</t>
  </si>
  <si>
    <t>294,04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</si>
</sst>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</cellStyleXfs>
  <cellXfs count="26">
    <xf numFmtId="0" fontId="0" fillId="0" borderId="0" xfId="0"/>
    <xf numFmtId="0" fontId="18" fillId="15" borderId="11" xfId="0" applyFont="1" applyFill="1" applyBorder="1" applyAlignment="1">
      <alignment horizontal="center" vertical="top" wrapText="1"/>
    </xf>
    <xf numFmtId="0" fontId="0" fillId="0" borderId="0" xfId="0" applyAlignment="1"/>
    <xf numFmtId="0" fontId="19" fillId="0" borderId="10" xfId="0" applyFont="1" applyFill="1" applyBorder="1" applyAlignment="1">
      <alignment vertical="center"/>
    </xf>
    <xf numFmtId="17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9" fillId="0" borderId="10" xfId="1" applyFont="1" applyFill="1" applyBorder="1" applyAlignment="1">
      <alignment horizontal="center" vertical="center"/>
    </xf>
    <xf numFmtId="0" fontId="21" fillId="0" borderId="0" xfId="0" applyFont="1"/>
    <xf numFmtId="0" fontId="18" fillId="0" borderId="11" xfId="0" applyFont="1" applyFill="1" applyBorder="1" applyAlignment="1">
      <alignment horizontal="center" vertical="top" wrapText="1"/>
    </xf>
    <xf numFmtId="0" fontId="18" fillId="15" borderId="11" xfId="0" applyFont="1" applyFill="1" applyBorder="1" applyAlignment="1">
      <alignment vertical="top" wrapText="1"/>
    </xf>
    <xf numFmtId="166" fontId="19" fillId="0" borderId="10" xfId="1" applyNumberFormat="1" applyFont="1" applyFill="1" applyBorder="1" applyAlignment="1">
      <alignment horizontal="right" vertical="center"/>
    </xf>
    <xf numFmtId="0" fontId="2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16" borderId="10" xfId="0" applyFont="1" applyFill="1" applyBorder="1" applyAlignment="1">
      <alignment vertical="center"/>
    </xf>
    <xf numFmtId="166" fontId="22" fillId="16" borderId="10" xfId="1" applyNumberFormat="1" applyFont="1" applyFill="1" applyBorder="1" applyAlignment="1">
      <alignment horizontal="right" vertical="center"/>
    </xf>
    <xf numFmtId="164" fontId="22" fillId="16" borderId="10" xfId="1" applyFont="1" applyFill="1" applyBorder="1" applyAlignment="1">
      <alignment horizontal="center" vertical="center"/>
    </xf>
    <xf numFmtId="164" fontId="22" fillId="16" borderId="10" xfId="1" applyFont="1" applyFill="1" applyBorder="1" applyAlignment="1">
      <alignment horizontal="left" vertical="center"/>
    </xf>
    <xf numFmtId="164" fontId="2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29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27"/>
    <cellStyle name="Обычный 2 2" xfId="28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" xfId="25"/>
    <cellStyle name="Финансовый 3" xfId="26"/>
    <cellStyle name="Хороший" xfId="7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spanova/AppData/Local/Microsoft/Windows/INetCache/Content.Outlook/HPOBXGQK/&#1043;&#1055;&#1047;%202022%20&#1089;&#1091;&#1074;&#1077;&#1085;&#1080;&#1088;&#1099;%20(05.08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корректировки"/>
      <sheetName val="План закупа актуальный"/>
      <sheetName val="База для плана"/>
      <sheetName val="Свод значений"/>
      <sheetName val="ГПЗ"/>
      <sheetName val="Атрибуты товара"/>
      <sheetName val="Типы действий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3"/>
  <sheetViews>
    <sheetView tabSelected="1" zoomScale="85" zoomScaleNormal="85" workbookViewId="0">
      <selection activeCell="E115" sqref="E1:G1048576"/>
    </sheetView>
  </sheetViews>
  <sheetFormatPr defaultRowHeight="15" x14ac:dyDescent="0.25"/>
  <cols>
    <col min="2" max="2" width="19" customWidth="1"/>
    <col min="3" max="3" width="42.85546875" hidden="1" customWidth="1"/>
    <col min="4" max="4" width="40.140625" style="8" customWidth="1"/>
    <col min="5" max="7" width="8.7109375" hidden="1" customWidth="1"/>
    <col min="8" max="8" width="8.7109375" customWidth="1"/>
    <col min="10" max="10" width="11.85546875" customWidth="1"/>
    <col min="11" max="11" width="11.5703125" customWidth="1"/>
    <col min="12" max="12" width="15" style="2" customWidth="1"/>
    <col min="13" max="13" width="18" style="6" customWidth="1"/>
    <col min="14" max="14" width="20" style="6" customWidth="1"/>
  </cols>
  <sheetData>
    <row r="1" spans="2:17" x14ac:dyDescent="0.25">
      <c r="D1" s="25" t="s">
        <v>344</v>
      </c>
      <c r="E1" s="25"/>
      <c r="F1" s="25"/>
      <c r="G1" s="25"/>
      <c r="H1" s="25"/>
      <c r="I1" s="25"/>
      <c r="J1" s="25"/>
      <c r="K1" s="25"/>
      <c r="L1" s="25"/>
      <c r="M1" s="25"/>
    </row>
    <row r="2" spans="2:17" ht="15.75" thickBot="1" x14ac:dyDescent="0.3"/>
    <row r="3" spans="2:17" ht="39" thickBot="1" x14ac:dyDescent="0.3">
      <c r="B3" s="1" t="s">
        <v>0</v>
      </c>
      <c r="C3" s="1" t="s">
        <v>99</v>
      </c>
      <c r="D3" s="11" t="s">
        <v>188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200</v>
      </c>
      <c r="J3" s="1" t="s">
        <v>193</v>
      </c>
      <c r="K3" s="1" t="s">
        <v>195</v>
      </c>
      <c r="L3" s="12" t="s">
        <v>196</v>
      </c>
      <c r="M3" s="1" t="s">
        <v>197</v>
      </c>
      <c r="N3" s="1" t="s">
        <v>198</v>
      </c>
      <c r="O3" s="1" t="s">
        <v>199</v>
      </c>
    </row>
    <row r="4" spans="2:17" x14ac:dyDescent="0.25">
      <c r="B4" s="20" t="s">
        <v>1</v>
      </c>
      <c r="C4" s="20" t="s">
        <v>50</v>
      </c>
      <c r="D4" s="20" t="s">
        <v>225</v>
      </c>
      <c r="E4" s="20" t="s">
        <v>100</v>
      </c>
      <c r="F4" s="20" t="s">
        <v>101</v>
      </c>
      <c r="G4" s="20" t="s">
        <v>102</v>
      </c>
      <c r="H4" s="20" t="s">
        <v>191</v>
      </c>
      <c r="I4" s="20" t="s">
        <v>192</v>
      </c>
      <c r="J4" s="20" t="s">
        <v>343</v>
      </c>
      <c r="K4" s="20" t="s">
        <v>103</v>
      </c>
      <c r="L4" s="21">
        <v>10</v>
      </c>
      <c r="M4" s="22">
        <v>1712</v>
      </c>
      <c r="N4" s="22">
        <f t="shared" ref="N4:N35" si="0">L4*M4</f>
        <v>17120</v>
      </c>
      <c r="O4" s="20"/>
      <c r="P4" s="15"/>
      <c r="Q4" s="16"/>
    </row>
    <row r="5" spans="2:17" x14ac:dyDescent="0.25">
      <c r="B5" s="20" t="s">
        <v>2</v>
      </c>
      <c r="C5" s="20" t="s">
        <v>51</v>
      </c>
      <c r="D5" s="20" t="s">
        <v>226</v>
      </c>
      <c r="E5" s="20" t="s">
        <v>104</v>
      </c>
      <c r="F5" s="20" t="s">
        <v>101</v>
      </c>
      <c r="G5" s="20" t="s">
        <v>105</v>
      </c>
      <c r="H5" s="20" t="s">
        <v>191</v>
      </c>
      <c r="I5" s="20" t="s">
        <v>192</v>
      </c>
      <c r="J5" s="20" t="s">
        <v>343</v>
      </c>
      <c r="K5" s="20" t="s">
        <v>106</v>
      </c>
      <c r="L5" s="21">
        <v>54</v>
      </c>
      <c r="M5" s="22">
        <v>1057.53</v>
      </c>
      <c r="N5" s="22">
        <f t="shared" si="0"/>
        <v>57106.619999999995</v>
      </c>
      <c r="O5" s="20" t="s">
        <v>107</v>
      </c>
      <c r="P5" s="15"/>
      <c r="Q5" s="16"/>
    </row>
    <row r="6" spans="2:17" x14ac:dyDescent="0.25">
      <c r="B6" s="20" t="s">
        <v>3</v>
      </c>
      <c r="C6" s="20" t="s">
        <v>52</v>
      </c>
      <c r="D6" s="20" t="s">
        <v>227</v>
      </c>
      <c r="E6" s="20" t="s">
        <v>104</v>
      </c>
      <c r="F6" s="20" t="s">
        <v>101</v>
      </c>
      <c r="G6" s="20" t="s">
        <v>105</v>
      </c>
      <c r="H6" s="20" t="s">
        <v>191</v>
      </c>
      <c r="I6" s="20" t="s">
        <v>192</v>
      </c>
      <c r="J6" s="20" t="s">
        <v>343</v>
      </c>
      <c r="K6" s="20" t="s">
        <v>106</v>
      </c>
      <c r="L6" s="21">
        <v>80</v>
      </c>
      <c r="M6" s="22">
        <v>153.28</v>
      </c>
      <c r="N6" s="22">
        <f t="shared" si="0"/>
        <v>12262.4</v>
      </c>
      <c r="O6" s="20" t="s">
        <v>107</v>
      </c>
      <c r="P6" s="15"/>
      <c r="Q6" s="16"/>
    </row>
    <row r="7" spans="2:17" x14ac:dyDescent="0.25">
      <c r="B7" s="20" t="s">
        <v>4</v>
      </c>
      <c r="C7" s="20" t="s">
        <v>53</v>
      </c>
      <c r="D7" s="20" t="s">
        <v>228</v>
      </c>
      <c r="E7" s="20" t="s">
        <v>104</v>
      </c>
      <c r="F7" s="20" t="s">
        <v>101</v>
      </c>
      <c r="G7" s="20" t="s">
        <v>105</v>
      </c>
      <c r="H7" s="20" t="s">
        <v>191</v>
      </c>
      <c r="I7" s="20" t="s">
        <v>192</v>
      </c>
      <c r="J7" s="20" t="s">
        <v>343</v>
      </c>
      <c r="K7" s="20" t="s">
        <v>106</v>
      </c>
      <c r="L7" s="21">
        <v>133</v>
      </c>
      <c r="M7" s="22">
        <v>1113.44</v>
      </c>
      <c r="N7" s="22">
        <f t="shared" si="0"/>
        <v>148087.52000000002</v>
      </c>
      <c r="O7" s="20" t="s">
        <v>107</v>
      </c>
      <c r="P7" s="15"/>
      <c r="Q7" s="16"/>
    </row>
    <row r="8" spans="2:17" x14ac:dyDescent="0.25">
      <c r="B8" s="20" t="s">
        <v>5</v>
      </c>
      <c r="C8" s="20" t="s">
        <v>54</v>
      </c>
      <c r="D8" s="20" t="s">
        <v>229</v>
      </c>
      <c r="E8" s="20" t="s">
        <v>104</v>
      </c>
      <c r="F8" s="20" t="s">
        <v>101</v>
      </c>
      <c r="G8" s="20" t="s">
        <v>105</v>
      </c>
      <c r="H8" s="20" t="s">
        <v>191</v>
      </c>
      <c r="I8" s="20" t="s">
        <v>192</v>
      </c>
      <c r="J8" s="20" t="s">
        <v>343</v>
      </c>
      <c r="K8" s="20" t="s">
        <v>106</v>
      </c>
      <c r="L8" s="21">
        <v>99</v>
      </c>
      <c r="M8" s="22">
        <v>211.65</v>
      </c>
      <c r="N8" s="22">
        <f t="shared" si="0"/>
        <v>20953.350000000002</v>
      </c>
      <c r="O8" s="20" t="s">
        <v>107</v>
      </c>
      <c r="P8" s="15"/>
      <c r="Q8" s="16"/>
    </row>
    <row r="9" spans="2:17" x14ac:dyDescent="0.25">
      <c r="B9" s="20" t="s">
        <v>6</v>
      </c>
      <c r="C9" s="20" t="s">
        <v>55</v>
      </c>
      <c r="D9" s="20" t="s">
        <v>230</v>
      </c>
      <c r="E9" s="20" t="s">
        <v>108</v>
      </c>
      <c r="F9" s="20" t="s">
        <v>109</v>
      </c>
      <c r="G9" s="20" t="s">
        <v>110</v>
      </c>
      <c r="H9" s="20" t="s">
        <v>191</v>
      </c>
      <c r="I9" s="20" t="s">
        <v>192</v>
      </c>
      <c r="J9" s="20" t="s">
        <v>343</v>
      </c>
      <c r="K9" s="20" t="s">
        <v>111</v>
      </c>
      <c r="L9" s="21">
        <v>212</v>
      </c>
      <c r="M9" s="22">
        <v>386.4</v>
      </c>
      <c r="N9" s="22">
        <f t="shared" si="0"/>
        <v>81916.799999999988</v>
      </c>
      <c r="O9" s="20" t="s">
        <v>107</v>
      </c>
      <c r="P9" s="15"/>
      <c r="Q9" s="16"/>
    </row>
    <row r="10" spans="2:17" x14ac:dyDescent="0.25">
      <c r="B10" s="20" t="s">
        <v>7</v>
      </c>
      <c r="C10" s="20" t="s">
        <v>56</v>
      </c>
      <c r="D10" s="20" t="s">
        <v>231</v>
      </c>
      <c r="E10" s="20" t="s">
        <v>108</v>
      </c>
      <c r="F10" s="20" t="s">
        <v>109</v>
      </c>
      <c r="G10" s="20" t="s">
        <v>110</v>
      </c>
      <c r="H10" s="20" t="s">
        <v>191</v>
      </c>
      <c r="I10" s="20" t="s">
        <v>192</v>
      </c>
      <c r="J10" s="20" t="s">
        <v>343</v>
      </c>
      <c r="K10" s="20" t="s">
        <v>106</v>
      </c>
      <c r="L10" s="21">
        <v>80</v>
      </c>
      <c r="M10" s="22">
        <v>139.34</v>
      </c>
      <c r="N10" s="22">
        <f t="shared" si="0"/>
        <v>11147.2</v>
      </c>
      <c r="O10" s="20" t="s">
        <v>107</v>
      </c>
      <c r="P10" s="15"/>
      <c r="Q10" s="16"/>
    </row>
    <row r="11" spans="2:17" x14ac:dyDescent="0.25">
      <c r="B11" s="20" t="s">
        <v>8</v>
      </c>
      <c r="C11" s="20" t="s">
        <v>57</v>
      </c>
      <c r="D11" s="20" t="s">
        <v>232</v>
      </c>
      <c r="E11" s="20" t="s">
        <v>112</v>
      </c>
      <c r="F11" s="20" t="s">
        <v>113</v>
      </c>
      <c r="G11" s="20" t="s">
        <v>114</v>
      </c>
      <c r="H11" s="20" t="s">
        <v>191</v>
      </c>
      <c r="I11" s="20" t="s">
        <v>192</v>
      </c>
      <c r="J11" s="20" t="s">
        <v>343</v>
      </c>
      <c r="K11" s="20" t="s">
        <v>111</v>
      </c>
      <c r="L11" s="21">
        <v>50</v>
      </c>
      <c r="M11" s="22">
        <v>140.11000000000001</v>
      </c>
      <c r="N11" s="22">
        <f t="shared" si="0"/>
        <v>7005.5000000000009</v>
      </c>
      <c r="O11" s="20" t="s">
        <v>107</v>
      </c>
      <c r="P11" s="15"/>
      <c r="Q11" s="16"/>
    </row>
    <row r="12" spans="2:17" x14ac:dyDescent="0.25">
      <c r="B12" s="20" t="s">
        <v>9</v>
      </c>
      <c r="C12" s="20" t="s">
        <v>58</v>
      </c>
      <c r="D12" s="20" t="s">
        <v>233</v>
      </c>
      <c r="E12" s="20" t="s">
        <v>115</v>
      </c>
      <c r="F12" s="20" t="s">
        <v>116</v>
      </c>
      <c r="G12" s="20" t="s">
        <v>117</v>
      </c>
      <c r="H12" s="20" t="s">
        <v>191</v>
      </c>
      <c r="I12" s="20" t="s">
        <v>192</v>
      </c>
      <c r="J12" s="20" t="s">
        <v>343</v>
      </c>
      <c r="K12" s="20" t="s">
        <v>111</v>
      </c>
      <c r="L12" s="21">
        <v>12</v>
      </c>
      <c r="M12" s="22">
        <v>5463.72</v>
      </c>
      <c r="N12" s="22">
        <f t="shared" si="0"/>
        <v>65564.639999999999</v>
      </c>
      <c r="O12" s="20"/>
      <c r="P12" s="15"/>
      <c r="Q12" s="16"/>
    </row>
    <row r="13" spans="2:17" x14ac:dyDescent="0.25">
      <c r="B13" s="20" t="s">
        <v>10</v>
      </c>
      <c r="C13" s="20" t="s">
        <v>59</v>
      </c>
      <c r="D13" s="20" t="s">
        <v>234</v>
      </c>
      <c r="E13" s="20" t="s">
        <v>115</v>
      </c>
      <c r="F13" s="20" t="s">
        <v>116</v>
      </c>
      <c r="G13" s="20" t="s">
        <v>117</v>
      </c>
      <c r="H13" s="20" t="s">
        <v>191</v>
      </c>
      <c r="I13" s="20" t="s">
        <v>192</v>
      </c>
      <c r="J13" s="20" t="s">
        <v>343</v>
      </c>
      <c r="K13" s="20" t="s">
        <v>111</v>
      </c>
      <c r="L13" s="21">
        <v>50</v>
      </c>
      <c r="M13" s="22">
        <v>4180.2700000000004</v>
      </c>
      <c r="N13" s="22">
        <f t="shared" si="0"/>
        <v>209013.50000000003</v>
      </c>
      <c r="O13" s="20"/>
      <c r="P13" s="15"/>
      <c r="Q13" s="16"/>
    </row>
    <row r="14" spans="2:17" x14ac:dyDescent="0.25">
      <c r="B14" s="20" t="s">
        <v>11</v>
      </c>
      <c r="C14" s="20" t="s">
        <v>60</v>
      </c>
      <c r="D14" s="20" t="s">
        <v>235</v>
      </c>
      <c r="E14" s="20" t="s">
        <v>118</v>
      </c>
      <c r="F14" s="20" t="s">
        <v>119</v>
      </c>
      <c r="G14" s="20" t="s">
        <v>120</v>
      </c>
      <c r="H14" s="20" t="s">
        <v>191</v>
      </c>
      <c r="I14" s="20" t="s">
        <v>192</v>
      </c>
      <c r="J14" s="20" t="s">
        <v>343</v>
      </c>
      <c r="K14" s="20" t="s">
        <v>111</v>
      </c>
      <c r="L14" s="21">
        <v>70</v>
      </c>
      <c r="M14" s="22">
        <v>418.03</v>
      </c>
      <c r="N14" s="22">
        <f t="shared" si="0"/>
        <v>29262.1</v>
      </c>
      <c r="O14" s="20"/>
      <c r="P14" s="15"/>
      <c r="Q14" s="16"/>
    </row>
    <row r="15" spans="2:17" x14ac:dyDescent="0.25">
      <c r="B15" s="20" t="s">
        <v>12</v>
      </c>
      <c r="C15" s="20" t="s">
        <v>61</v>
      </c>
      <c r="D15" s="20" t="s">
        <v>236</v>
      </c>
      <c r="E15" s="20" t="s">
        <v>118</v>
      </c>
      <c r="F15" s="20" t="s">
        <v>119</v>
      </c>
      <c r="G15" s="20" t="s">
        <v>120</v>
      </c>
      <c r="H15" s="20" t="s">
        <v>191</v>
      </c>
      <c r="I15" s="20" t="s">
        <v>192</v>
      </c>
      <c r="J15" s="20" t="s">
        <v>343</v>
      </c>
      <c r="K15" s="20" t="s">
        <v>111</v>
      </c>
      <c r="L15" s="21">
        <v>25</v>
      </c>
      <c r="M15" s="22">
        <v>122.81</v>
      </c>
      <c r="N15" s="22">
        <f t="shared" si="0"/>
        <v>3070.25</v>
      </c>
      <c r="O15" s="20"/>
      <c r="P15" s="15"/>
      <c r="Q15" s="16"/>
    </row>
    <row r="16" spans="2:17" x14ac:dyDescent="0.25">
      <c r="B16" s="20" t="s">
        <v>13</v>
      </c>
      <c r="C16" s="20" t="s">
        <v>62</v>
      </c>
      <c r="D16" s="20" t="s">
        <v>237</v>
      </c>
      <c r="E16" s="20" t="s">
        <v>118</v>
      </c>
      <c r="F16" s="20" t="s">
        <v>119</v>
      </c>
      <c r="G16" s="20" t="s">
        <v>120</v>
      </c>
      <c r="H16" s="20" t="s">
        <v>191</v>
      </c>
      <c r="I16" s="20" t="s">
        <v>192</v>
      </c>
      <c r="J16" s="20" t="s">
        <v>343</v>
      </c>
      <c r="K16" s="20" t="s">
        <v>111</v>
      </c>
      <c r="L16" s="21">
        <v>50</v>
      </c>
      <c r="M16" s="22">
        <v>122.81</v>
      </c>
      <c r="N16" s="22">
        <f t="shared" si="0"/>
        <v>6140.5</v>
      </c>
      <c r="O16" s="20"/>
      <c r="P16" s="15"/>
      <c r="Q16" s="16"/>
    </row>
    <row r="17" spans="2:17" x14ac:dyDescent="0.25">
      <c r="B17" s="20" t="s">
        <v>14</v>
      </c>
      <c r="C17" s="20" t="s">
        <v>63</v>
      </c>
      <c r="D17" s="20" t="s">
        <v>238</v>
      </c>
      <c r="E17" s="20" t="s">
        <v>118</v>
      </c>
      <c r="F17" s="20" t="s">
        <v>119</v>
      </c>
      <c r="G17" s="20" t="s">
        <v>120</v>
      </c>
      <c r="H17" s="20" t="s">
        <v>191</v>
      </c>
      <c r="I17" s="20" t="s">
        <v>192</v>
      </c>
      <c r="J17" s="20" t="s">
        <v>343</v>
      </c>
      <c r="K17" s="20" t="s">
        <v>111</v>
      </c>
      <c r="L17" s="21">
        <v>116</v>
      </c>
      <c r="M17" s="22">
        <v>230.16</v>
      </c>
      <c r="N17" s="22">
        <f t="shared" si="0"/>
        <v>26698.560000000001</v>
      </c>
      <c r="O17" s="20"/>
      <c r="P17" s="15"/>
      <c r="Q17" s="16"/>
    </row>
    <row r="18" spans="2:17" x14ac:dyDescent="0.25">
      <c r="B18" s="20" t="s">
        <v>15</v>
      </c>
      <c r="C18" s="20" t="s">
        <v>64</v>
      </c>
      <c r="D18" s="20" t="s">
        <v>239</v>
      </c>
      <c r="E18" s="20" t="s">
        <v>121</v>
      </c>
      <c r="F18" s="20" t="s">
        <v>119</v>
      </c>
      <c r="G18" s="20" t="s">
        <v>122</v>
      </c>
      <c r="H18" s="20" t="s">
        <v>191</v>
      </c>
      <c r="I18" s="20" t="s">
        <v>192</v>
      </c>
      <c r="J18" s="20" t="s">
        <v>343</v>
      </c>
      <c r="K18" s="20" t="s">
        <v>111</v>
      </c>
      <c r="L18" s="21">
        <v>18</v>
      </c>
      <c r="M18" s="22">
        <v>453.77</v>
      </c>
      <c r="N18" s="22">
        <f t="shared" si="0"/>
        <v>8167.86</v>
      </c>
      <c r="O18" s="20"/>
      <c r="P18" s="15"/>
      <c r="Q18" s="16"/>
    </row>
    <row r="19" spans="2:17" x14ac:dyDescent="0.25">
      <c r="B19" s="20" t="s">
        <v>16</v>
      </c>
      <c r="C19" s="20" t="s">
        <v>65</v>
      </c>
      <c r="D19" s="20" t="s">
        <v>240</v>
      </c>
      <c r="E19" s="20" t="s">
        <v>121</v>
      </c>
      <c r="F19" s="20" t="s">
        <v>119</v>
      </c>
      <c r="G19" s="20" t="s">
        <v>122</v>
      </c>
      <c r="H19" s="20" t="s">
        <v>191</v>
      </c>
      <c r="I19" s="20" t="s">
        <v>192</v>
      </c>
      <c r="J19" s="20" t="s">
        <v>343</v>
      </c>
      <c r="K19" s="20" t="s">
        <v>111</v>
      </c>
      <c r="L19" s="21">
        <v>99</v>
      </c>
      <c r="M19" s="22">
        <v>710.65</v>
      </c>
      <c r="N19" s="22">
        <f t="shared" si="0"/>
        <v>70354.349999999991</v>
      </c>
      <c r="O19" s="20"/>
      <c r="P19" s="15"/>
      <c r="Q19" s="16"/>
    </row>
    <row r="20" spans="2:17" x14ac:dyDescent="0.25">
      <c r="B20" s="20" t="s">
        <v>17</v>
      </c>
      <c r="C20" s="20" t="s">
        <v>66</v>
      </c>
      <c r="D20" s="20" t="s">
        <v>241</v>
      </c>
      <c r="E20" s="20" t="s">
        <v>121</v>
      </c>
      <c r="F20" s="20" t="s">
        <v>119</v>
      </c>
      <c r="G20" s="20" t="s">
        <v>122</v>
      </c>
      <c r="H20" s="20" t="s">
        <v>191</v>
      </c>
      <c r="I20" s="20" t="s">
        <v>192</v>
      </c>
      <c r="J20" s="20" t="s">
        <v>343</v>
      </c>
      <c r="K20" s="20" t="s">
        <v>111</v>
      </c>
      <c r="L20" s="21">
        <v>84</v>
      </c>
      <c r="M20" s="22">
        <v>236.88</v>
      </c>
      <c r="N20" s="22">
        <f t="shared" si="0"/>
        <v>19897.919999999998</v>
      </c>
      <c r="O20" s="20"/>
      <c r="P20" s="15"/>
      <c r="Q20" s="16"/>
    </row>
    <row r="21" spans="2:17" x14ac:dyDescent="0.25">
      <c r="B21" s="20" t="s">
        <v>18</v>
      </c>
      <c r="C21" s="20" t="s">
        <v>67</v>
      </c>
      <c r="D21" s="20" t="s">
        <v>242</v>
      </c>
      <c r="E21" s="20" t="s">
        <v>123</v>
      </c>
      <c r="F21" s="20" t="s">
        <v>124</v>
      </c>
      <c r="G21" s="20" t="s">
        <v>125</v>
      </c>
      <c r="H21" s="20" t="s">
        <v>191</v>
      </c>
      <c r="I21" s="20" t="s">
        <v>192</v>
      </c>
      <c r="J21" s="20" t="s">
        <v>343</v>
      </c>
      <c r="K21" s="20" t="s">
        <v>111</v>
      </c>
      <c r="L21" s="21">
        <v>20</v>
      </c>
      <c r="M21" s="22">
        <v>16.8</v>
      </c>
      <c r="N21" s="22">
        <f t="shared" si="0"/>
        <v>336</v>
      </c>
      <c r="O21" s="20"/>
      <c r="P21" s="15"/>
      <c r="Q21" s="16"/>
    </row>
    <row r="22" spans="2:17" x14ac:dyDescent="0.25">
      <c r="B22" s="20" t="s">
        <v>19</v>
      </c>
      <c r="C22" s="20" t="s">
        <v>68</v>
      </c>
      <c r="D22" s="20" t="s">
        <v>243</v>
      </c>
      <c r="E22" s="20" t="s">
        <v>126</v>
      </c>
      <c r="F22" s="20" t="s">
        <v>127</v>
      </c>
      <c r="G22" s="20" t="s">
        <v>128</v>
      </c>
      <c r="H22" s="20" t="s">
        <v>191</v>
      </c>
      <c r="I22" s="20" t="s">
        <v>192</v>
      </c>
      <c r="J22" s="20" t="s">
        <v>343</v>
      </c>
      <c r="K22" s="20" t="s">
        <v>111</v>
      </c>
      <c r="L22" s="21">
        <v>45</v>
      </c>
      <c r="M22" s="22">
        <v>557.36</v>
      </c>
      <c r="N22" s="22">
        <f t="shared" si="0"/>
        <v>25081.200000000001</v>
      </c>
      <c r="O22" s="20" t="s">
        <v>107</v>
      </c>
      <c r="P22" s="15"/>
      <c r="Q22" s="16"/>
    </row>
    <row r="23" spans="2:17" x14ac:dyDescent="0.25">
      <c r="B23" s="20" t="s">
        <v>20</v>
      </c>
      <c r="C23" s="20" t="s">
        <v>69</v>
      </c>
      <c r="D23" s="20" t="s">
        <v>244</v>
      </c>
      <c r="E23" s="20" t="s">
        <v>126</v>
      </c>
      <c r="F23" s="20" t="s">
        <v>127</v>
      </c>
      <c r="G23" s="20" t="s">
        <v>128</v>
      </c>
      <c r="H23" s="20" t="s">
        <v>191</v>
      </c>
      <c r="I23" s="20" t="s">
        <v>192</v>
      </c>
      <c r="J23" s="20" t="s">
        <v>343</v>
      </c>
      <c r="K23" s="20" t="s">
        <v>111</v>
      </c>
      <c r="L23" s="21">
        <v>22</v>
      </c>
      <c r="M23" s="22">
        <v>1244.1400000000001</v>
      </c>
      <c r="N23" s="22">
        <f t="shared" si="0"/>
        <v>27371.08</v>
      </c>
      <c r="O23" s="20" t="s">
        <v>107</v>
      </c>
      <c r="P23" s="15"/>
      <c r="Q23" s="16"/>
    </row>
    <row r="24" spans="2:17" x14ac:dyDescent="0.25">
      <c r="B24" s="20" t="s">
        <v>21</v>
      </c>
      <c r="C24" s="20" t="s">
        <v>70</v>
      </c>
      <c r="D24" s="20" t="s">
        <v>245</v>
      </c>
      <c r="E24" s="20" t="s">
        <v>126</v>
      </c>
      <c r="F24" s="20" t="s">
        <v>127</v>
      </c>
      <c r="G24" s="20" t="s">
        <v>128</v>
      </c>
      <c r="H24" s="20" t="s">
        <v>191</v>
      </c>
      <c r="I24" s="20" t="s">
        <v>192</v>
      </c>
      <c r="J24" s="20" t="s">
        <v>343</v>
      </c>
      <c r="K24" s="20" t="s">
        <v>111</v>
      </c>
      <c r="L24" s="21">
        <v>40</v>
      </c>
      <c r="M24" s="22">
        <v>212.1</v>
      </c>
      <c r="N24" s="22">
        <f t="shared" si="0"/>
        <v>8484</v>
      </c>
      <c r="O24" s="20" t="s">
        <v>107</v>
      </c>
      <c r="P24" s="15"/>
      <c r="Q24" s="16"/>
    </row>
    <row r="25" spans="2:17" x14ac:dyDescent="0.25">
      <c r="B25" s="20" t="s">
        <v>22</v>
      </c>
      <c r="C25" s="20" t="s">
        <v>71</v>
      </c>
      <c r="D25" s="20" t="s">
        <v>246</v>
      </c>
      <c r="E25" s="20" t="s">
        <v>126</v>
      </c>
      <c r="F25" s="20" t="s">
        <v>127</v>
      </c>
      <c r="G25" s="20" t="s">
        <v>128</v>
      </c>
      <c r="H25" s="20" t="s">
        <v>191</v>
      </c>
      <c r="I25" s="20" t="s">
        <v>192</v>
      </c>
      <c r="J25" s="20" t="s">
        <v>343</v>
      </c>
      <c r="K25" s="20" t="s">
        <v>111</v>
      </c>
      <c r="L25" s="21">
        <v>50</v>
      </c>
      <c r="M25" s="22">
        <v>1430.76</v>
      </c>
      <c r="N25" s="22">
        <f t="shared" si="0"/>
        <v>71538</v>
      </c>
      <c r="O25" s="20" t="s">
        <v>107</v>
      </c>
      <c r="P25" s="15"/>
      <c r="Q25" s="16"/>
    </row>
    <row r="26" spans="2:17" x14ac:dyDescent="0.25">
      <c r="B26" s="20" t="s">
        <v>23</v>
      </c>
      <c r="C26" s="20" t="s">
        <v>72</v>
      </c>
      <c r="D26" s="20" t="s">
        <v>247</v>
      </c>
      <c r="E26" s="20" t="s">
        <v>129</v>
      </c>
      <c r="F26" s="20" t="s">
        <v>130</v>
      </c>
      <c r="G26" s="20" t="s">
        <v>131</v>
      </c>
      <c r="H26" s="20" t="s">
        <v>191</v>
      </c>
      <c r="I26" s="20" t="s">
        <v>192</v>
      </c>
      <c r="J26" s="20" t="s">
        <v>343</v>
      </c>
      <c r="K26" s="20" t="s">
        <v>111</v>
      </c>
      <c r="L26" s="21">
        <v>50</v>
      </c>
      <c r="M26" s="22">
        <v>59.93</v>
      </c>
      <c r="N26" s="22">
        <f t="shared" si="0"/>
        <v>2996.5</v>
      </c>
      <c r="O26" s="20" t="s">
        <v>107</v>
      </c>
      <c r="P26" s="15"/>
      <c r="Q26" s="16"/>
    </row>
    <row r="27" spans="2:17" x14ac:dyDescent="0.25">
      <c r="B27" s="20" t="s">
        <v>24</v>
      </c>
      <c r="C27" s="20" t="s">
        <v>73</v>
      </c>
      <c r="D27" s="20" t="s">
        <v>248</v>
      </c>
      <c r="E27" s="20" t="s">
        <v>132</v>
      </c>
      <c r="F27" s="20" t="s">
        <v>133</v>
      </c>
      <c r="G27" s="20" t="s">
        <v>134</v>
      </c>
      <c r="H27" s="20" t="s">
        <v>191</v>
      </c>
      <c r="I27" s="20" t="s">
        <v>192</v>
      </c>
      <c r="J27" s="20" t="s">
        <v>343</v>
      </c>
      <c r="K27" s="20" t="s">
        <v>111</v>
      </c>
      <c r="L27" s="21">
        <v>16368</v>
      </c>
      <c r="M27" s="22">
        <v>12.43</v>
      </c>
      <c r="N27" s="22">
        <f t="shared" si="0"/>
        <v>203454.24</v>
      </c>
      <c r="O27" s="20"/>
      <c r="P27" s="15"/>
      <c r="Q27" s="16"/>
    </row>
    <row r="28" spans="2:17" x14ac:dyDescent="0.25">
      <c r="B28" s="20" t="s">
        <v>25</v>
      </c>
      <c r="C28" s="20" t="s">
        <v>74</v>
      </c>
      <c r="D28" s="20" t="s">
        <v>249</v>
      </c>
      <c r="E28" s="20" t="s">
        <v>135</v>
      </c>
      <c r="F28" s="20" t="s">
        <v>136</v>
      </c>
      <c r="G28" s="20" t="s">
        <v>137</v>
      </c>
      <c r="H28" s="20" t="s">
        <v>191</v>
      </c>
      <c r="I28" s="20" t="s">
        <v>192</v>
      </c>
      <c r="J28" s="20" t="s">
        <v>343</v>
      </c>
      <c r="K28" s="20" t="s">
        <v>111</v>
      </c>
      <c r="L28" s="21">
        <v>15</v>
      </c>
      <c r="M28" s="22">
        <v>603</v>
      </c>
      <c r="N28" s="22">
        <f t="shared" si="0"/>
        <v>9045</v>
      </c>
      <c r="O28" s="20"/>
      <c r="P28" s="15"/>
      <c r="Q28" s="16"/>
    </row>
    <row r="29" spans="2:17" x14ac:dyDescent="0.25">
      <c r="B29" s="20" t="s">
        <v>26</v>
      </c>
      <c r="C29" s="20" t="s">
        <v>75</v>
      </c>
      <c r="D29" s="20" t="s">
        <v>250</v>
      </c>
      <c r="E29" s="20" t="s">
        <v>138</v>
      </c>
      <c r="F29" s="20" t="s">
        <v>139</v>
      </c>
      <c r="G29" s="20" t="s">
        <v>140</v>
      </c>
      <c r="H29" s="20" t="s">
        <v>191</v>
      </c>
      <c r="I29" s="20" t="s">
        <v>192</v>
      </c>
      <c r="J29" s="20" t="s">
        <v>343</v>
      </c>
      <c r="K29" s="20" t="s">
        <v>111</v>
      </c>
      <c r="L29" s="21">
        <v>100</v>
      </c>
      <c r="M29" s="22">
        <v>404.07</v>
      </c>
      <c r="N29" s="22">
        <f t="shared" si="0"/>
        <v>40407</v>
      </c>
      <c r="O29" s="20"/>
      <c r="P29" s="15"/>
      <c r="Q29" s="16"/>
    </row>
    <row r="30" spans="2:17" x14ac:dyDescent="0.25">
      <c r="B30" s="20" t="s">
        <v>27</v>
      </c>
      <c r="C30" s="20" t="s">
        <v>76</v>
      </c>
      <c r="D30" s="20" t="s">
        <v>251</v>
      </c>
      <c r="E30" s="20" t="s">
        <v>138</v>
      </c>
      <c r="F30" s="20" t="s">
        <v>139</v>
      </c>
      <c r="G30" s="20" t="s">
        <v>140</v>
      </c>
      <c r="H30" s="20" t="s">
        <v>191</v>
      </c>
      <c r="I30" s="20" t="s">
        <v>192</v>
      </c>
      <c r="J30" s="20" t="s">
        <v>343</v>
      </c>
      <c r="K30" s="20" t="s">
        <v>111</v>
      </c>
      <c r="L30" s="21">
        <v>200</v>
      </c>
      <c r="M30" s="22">
        <v>199.69</v>
      </c>
      <c r="N30" s="22">
        <f t="shared" si="0"/>
        <v>39938</v>
      </c>
      <c r="O30" s="20"/>
      <c r="P30" s="15"/>
      <c r="Q30" s="16"/>
    </row>
    <row r="31" spans="2:17" x14ac:dyDescent="0.25">
      <c r="B31" s="20" t="s">
        <v>28</v>
      </c>
      <c r="C31" s="20" t="s">
        <v>77</v>
      </c>
      <c r="D31" s="20" t="s">
        <v>252</v>
      </c>
      <c r="E31" s="20" t="s">
        <v>141</v>
      </c>
      <c r="F31" s="20" t="s">
        <v>142</v>
      </c>
      <c r="G31" s="20" t="s">
        <v>143</v>
      </c>
      <c r="H31" s="20" t="s">
        <v>191</v>
      </c>
      <c r="I31" s="20" t="s">
        <v>192</v>
      </c>
      <c r="J31" s="20" t="s">
        <v>343</v>
      </c>
      <c r="K31" s="20" t="s">
        <v>106</v>
      </c>
      <c r="L31" s="21">
        <v>50</v>
      </c>
      <c r="M31" s="22">
        <v>384.88</v>
      </c>
      <c r="N31" s="22">
        <f t="shared" si="0"/>
        <v>19244</v>
      </c>
      <c r="O31" s="20"/>
      <c r="P31" s="15"/>
      <c r="Q31" s="16"/>
    </row>
    <row r="32" spans="2:17" x14ac:dyDescent="0.25">
      <c r="B32" s="20" t="s">
        <v>29</v>
      </c>
      <c r="C32" s="20" t="s">
        <v>78</v>
      </c>
      <c r="D32" s="20" t="s">
        <v>253</v>
      </c>
      <c r="E32" s="20" t="s">
        <v>144</v>
      </c>
      <c r="F32" s="20" t="s">
        <v>145</v>
      </c>
      <c r="G32" s="20" t="s">
        <v>146</v>
      </c>
      <c r="H32" s="20" t="s">
        <v>191</v>
      </c>
      <c r="I32" s="20" t="s">
        <v>192</v>
      </c>
      <c r="J32" s="20" t="s">
        <v>343</v>
      </c>
      <c r="K32" s="20" t="s">
        <v>147</v>
      </c>
      <c r="L32" s="21">
        <v>84</v>
      </c>
      <c r="M32" s="22">
        <v>70</v>
      </c>
      <c r="N32" s="22">
        <f t="shared" si="0"/>
        <v>5880</v>
      </c>
      <c r="O32" s="20"/>
      <c r="P32" s="15"/>
      <c r="Q32" s="16"/>
    </row>
    <row r="33" spans="2:17" x14ac:dyDescent="0.25">
      <c r="B33" s="20" t="s">
        <v>30</v>
      </c>
      <c r="C33" s="20" t="s">
        <v>79</v>
      </c>
      <c r="D33" s="20" t="s">
        <v>254</v>
      </c>
      <c r="E33" s="20" t="s">
        <v>148</v>
      </c>
      <c r="F33" s="20" t="s">
        <v>149</v>
      </c>
      <c r="G33" s="20" t="s">
        <v>150</v>
      </c>
      <c r="H33" s="20" t="s">
        <v>191</v>
      </c>
      <c r="I33" s="20" t="s">
        <v>192</v>
      </c>
      <c r="J33" s="20" t="s">
        <v>343</v>
      </c>
      <c r="K33" s="20" t="s">
        <v>106</v>
      </c>
      <c r="L33" s="21">
        <v>352</v>
      </c>
      <c r="M33" s="22">
        <v>336</v>
      </c>
      <c r="N33" s="22">
        <f t="shared" si="0"/>
        <v>118272</v>
      </c>
      <c r="O33" s="20"/>
      <c r="P33" s="15"/>
      <c r="Q33" s="16"/>
    </row>
    <row r="34" spans="2:17" x14ac:dyDescent="0.25">
      <c r="B34" s="20" t="s">
        <v>31</v>
      </c>
      <c r="C34" s="20" t="s">
        <v>80</v>
      </c>
      <c r="D34" s="20" t="s">
        <v>255</v>
      </c>
      <c r="E34" s="20" t="s">
        <v>152</v>
      </c>
      <c r="F34" s="20" t="s">
        <v>153</v>
      </c>
      <c r="G34" s="20" t="s">
        <v>154</v>
      </c>
      <c r="H34" s="20" t="s">
        <v>191</v>
      </c>
      <c r="I34" s="20" t="s">
        <v>192</v>
      </c>
      <c r="J34" s="20" t="s">
        <v>343</v>
      </c>
      <c r="K34" s="20" t="s">
        <v>111</v>
      </c>
      <c r="L34" s="21">
        <v>25</v>
      </c>
      <c r="M34" s="22">
        <v>2884.03</v>
      </c>
      <c r="N34" s="22">
        <f t="shared" si="0"/>
        <v>72100.75</v>
      </c>
      <c r="O34" s="20"/>
      <c r="P34" s="15"/>
      <c r="Q34" s="16"/>
    </row>
    <row r="35" spans="2:17" x14ac:dyDescent="0.25">
      <c r="B35" s="20" t="s">
        <v>32</v>
      </c>
      <c r="C35" s="20" t="s">
        <v>81</v>
      </c>
      <c r="D35" s="20" t="s">
        <v>256</v>
      </c>
      <c r="E35" s="20" t="s">
        <v>155</v>
      </c>
      <c r="F35" s="20" t="s">
        <v>156</v>
      </c>
      <c r="G35" s="20" t="s">
        <v>157</v>
      </c>
      <c r="H35" s="20" t="s">
        <v>191</v>
      </c>
      <c r="I35" s="20" t="s">
        <v>192</v>
      </c>
      <c r="J35" s="20" t="s">
        <v>343</v>
      </c>
      <c r="K35" s="20" t="s">
        <v>111</v>
      </c>
      <c r="L35" s="21">
        <v>2</v>
      </c>
      <c r="M35" s="22">
        <v>43456.88</v>
      </c>
      <c r="N35" s="22">
        <f t="shared" si="0"/>
        <v>86913.76</v>
      </c>
      <c r="O35" s="20"/>
      <c r="P35" s="15"/>
      <c r="Q35" s="16"/>
    </row>
    <row r="36" spans="2:17" x14ac:dyDescent="0.25">
      <c r="B36" s="20" t="s">
        <v>33</v>
      </c>
      <c r="C36" s="20" t="s">
        <v>82</v>
      </c>
      <c r="D36" s="20" t="s">
        <v>257</v>
      </c>
      <c r="E36" s="20" t="s">
        <v>155</v>
      </c>
      <c r="F36" s="20" t="s">
        <v>156</v>
      </c>
      <c r="G36" s="20" t="s">
        <v>157</v>
      </c>
      <c r="H36" s="20" t="s">
        <v>191</v>
      </c>
      <c r="I36" s="20" t="s">
        <v>192</v>
      </c>
      <c r="J36" s="20" t="s">
        <v>343</v>
      </c>
      <c r="K36" s="20" t="s">
        <v>111</v>
      </c>
      <c r="L36" s="21">
        <v>3</v>
      </c>
      <c r="M36" s="22">
        <v>43456.88</v>
      </c>
      <c r="N36" s="22">
        <f t="shared" ref="N36:N56" si="1">L36*M36</f>
        <v>130370.63999999998</v>
      </c>
      <c r="O36" s="20"/>
      <c r="P36" s="15"/>
      <c r="Q36" s="16"/>
    </row>
    <row r="37" spans="2:17" x14ac:dyDescent="0.25">
      <c r="B37" s="20" t="s">
        <v>34</v>
      </c>
      <c r="C37" s="20" t="s">
        <v>83</v>
      </c>
      <c r="D37" s="20" t="s">
        <v>258</v>
      </c>
      <c r="E37" s="20" t="s">
        <v>158</v>
      </c>
      <c r="F37" s="20" t="s">
        <v>159</v>
      </c>
      <c r="G37" s="20" t="s">
        <v>160</v>
      </c>
      <c r="H37" s="20" t="s">
        <v>191</v>
      </c>
      <c r="I37" s="20" t="s">
        <v>192</v>
      </c>
      <c r="J37" s="20" t="s">
        <v>343</v>
      </c>
      <c r="K37" s="20" t="s">
        <v>111</v>
      </c>
      <c r="L37" s="21">
        <v>16</v>
      </c>
      <c r="M37" s="22">
        <v>1479.42</v>
      </c>
      <c r="N37" s="22">
        <f t="shared" si="1"/>
        <v>23670.720000000001</v>
      </c>
      <c r="O37" s="20"/>
      <c r="P37" s="15"/>
      <c r="Q37" s="16"/>
    </row>
    <row r="38" spans="2:17" x14ac:dyDescent="0.25">
      <c r="B38" s="20" t="s">
        <v>35</v>
      </c>
      <c r="C38" s="20" t="s">
        <v>84</v>
      </c>
      <c r="D38" s="20" t="s">
        <v>259</v>
      </c>
      <c r="E38" s="20" t="s">
        <v>161</v>
      </c>
      <c r="F38" s="20" t="s">
        <v>162</v>
      </c>
      <c r="G38" s="20" t="s">
        <v>163</v>
      </c>
      <c r="H38" s="20" t="s">
        <v>191</v>
      </c>
      <c r="I38" s="20" t="s">
        <v>192</v>
      </c>
      <c r="J38" s="20" t="s">
        <v>343</v>
      </c>
      <c r="K38" s="20" t="s">
        <v>111</v>
      </c>
      <c r="L38" s="21">
        <v>26</v>
      </c>
      <c r="M38" s="22">
        <v>106.89</v>
      </c>
      <c r="N38" s="22">
        <f t="shared" si="1"/>
        <v>2779.14</v>
      </c>
      <c r="O38" s="20"/>
      <c r="P38" s="15"/>
      <c r="Q38" s="16"/>
    </row>
    <row r="39" spans="2:17" x14ac:dyDescent="0.25">
      <c r="B39" s="20" t="s">
        <v>36</v>
      </c>
      <c r="C39" s="20" t="s">
        <v>85</v>
      </c>
      <c r="D39" s="20" t="s">
        <v>260</v>
      </c>
      <c r="E39" s="20" t="s">
        <v>164</v>
      </c>
      <c r="F39" s="20" t="s">
        <v>165</v>
      </c>
      <c r="G39" s="20" t="s">
        <v>166</v>
      </c>
      <c r="H39" s="20" t="s">
        <v>191</v>
      </c>
      <c r="I39" s="20" t="s">
        <v>192</v>
      </c>
      <c r="J39" s="20" t="s">
        <v>343</v>
      </c>
      <c r="K39" s="20" t="s">
        <v>147</v>
      </c>
      <c r="L39" s="21">
        <v>50</v>
      </c>
      <c r="M39" s="22">
        <v>296.23</v>
      </c>
      <c r="N39" s="22">
        <f t="shared" si="1"/>
        <v>14811.5</v>
      </c>
      <c r="O39" s="20"/>
      <c r="P39" s="15"/>
      <c r="Q39" s="16"/>
    </row>
    <row r="40" spans="2:17" x14ac:dyDescent="0.25">
      <c r="B40" s="20" t="s">
        <v>37</v>
      </c>
      <c r="C40" s="20" t="s">
        <v>86</v>
      </c>
      <c r="D40" s="20" t="s">
        <v>261</v>
      </c>
      <c r="E40" s="20" t="s">
        <v>164</v>
      </c>
      <c r="F40" s="20" t="s">
        <v>165</v>
      </c>
      <c r="G40" s="20" t="s">
        <v>166</v>
      </c>
      <c r="H40" s="20" t="s">
        <v>191</v>
      </c>
      <c r="I40" s="20" t="s">
        <v>192</v>
      </c>
      <c r="J40" s="20" t="s">
        <v>343</v>
      </c>
      <c r="K40" s="20" t="s">
        <v>111</v>
      </c>
      <c r="L40" s="21">
        <v>13</v>
      </c>
      <c r="M40" s="22">
        <v>1128.75</v>
      </c>
      <c r="N40" s="22">
        <f t="shared" si="1"/>
        <v>14673.75</v>
      </c>
      <c r="O40" s="20"/>
      <c r="P40" s="15"/>
      <c r="Q40" s="16"/>
    </row>
    <row r="41" spans="2:17" x14ac:dyDescent="0.25">
      <c r="B41" s="20" t="s">
        <v>38</v>
      </c>
      <c r="C41" s="20" t="s">
        <v>87</v>
      </c>
      <c r="D41" s="20" t="s">
        <v>262</v>
      </c>
      <c r="E41" s="20" t="s">
        <v>167</v>
      </c>
      <c r="F41" s="20" t="s">
        <v>168</v>
      </c>
      <c r="G41" s="20" t="s">
        <v>169</v>
      </c>
      <c r="H41" s="20" t="s">
        <v>191</v>
      </c>
      <c r="I41" s="20" t="s">
        <v>192</v>
      </c>
      <c r="J41" s="20" t="s">
        <v>343</v>
      </c>
      <c r="K41" s="20" t="s">
        <v>111</v>
      </c>
      <c r="L41" s="21">
        <v>50</v>
      </c>
      <c r="M41" s="22">
        <v>303.35000000000002</v>
      </c>
      <c r="N41" s="22">
        <f t="shared" si="1"/>
        <v>15167.500000000002</v>
      </c>
      <c r="O41" s="20" t="s">
        <v>107</v>
      </c>
      <c r="P41" s="15"/>
      <c r="Q41" s="16"/>
    </row>
    <row r="42" spans="2:17" x14ac:dyDescent="0.25">
      <c r="B42" s="20" t="s">
        <v>39</v>
      </c>
      <c r="C42" s="20" t="s">
        <v>88</v>
      </c>
      <c r="D42" s="20" t="s">
        <v>263</v>
      </c>
      <c r="E42" s="20" t="s">
        <v>170</v>
      </c>
      <c r="F42" s="20" t="s">
        <v>171</v>
      </c>
      <c r="G42" s="20" t="s">
        <v>172</v>
      </c>
      <c r="H42" s="20" t="s">
        <v>191</v>
      </c>
      <c r="I42" s="20" t="s">
        <v>192</v>
      </c>
      <c r="J42" s="20" t="s">
        <v>343</v>
      </c>
      <c r="K42" s="20" t="s">
        <v>111</v>
      </c>
      <c r="L42" s="21">
        <v>150</v>
      </c>
      <c r="M42" s="22">
        <v>210.68</v>
      </c>
      <c r="N42" s="22">
        <f t="shared" si="1"/>
        <v>31602</v>
      </c>
      <c r="O42" s="20"/>
      <c r="P42" s="15"/>
      <c r="Q42" s="16"/>
    </row>
    <row r="43" spans="2:17" x14ac:dyDescent="0.25">
      <c r="B43" s="20" t="s">
        <v>40</v>
      </c>
      <c r="C43" s="20" t="s">
        <v>89</v>
      </c>
      <c r="D43" s="20" t="s">
        <v>264</v>
      </c>
      <c r="E43" s="20" t="s">
        <v>173</v>
      </c>
      <c r="F43" s="20" t="s">
        <v>174</v>
      </c>
      <c r="G43" s="20" t="s">
        <v>140</v>
      </c>
      <c r="H43" s="20" t="s">
        <v>191</v>
      </c>
      <c r="I43" s="20" t="s">
        <v>192</v>
      </c>
      <c r="J43" s="20" t="s">
        <v>343</v>
      </c>
      <c r="K43" s="20" t="s">
        <v>111</v>
      </c>
      <c r="L43" s="21">
        <v>50</v>
      </c>
      <c r="M43" s="22">
        <v>578.5</v>
      </c>
      <c r="N43" s="22">
        <f t="shared" si="1"/>
        <v>28925</v>
      </c>
      <c r="O43" s="20"/>
      <c r="P43" s="15"/>
      <c r="Q43" s="16"/>
    </row>
    <row r="44" spans="2:17" x14ac:dyDescent="0.25">
      <c r="B44" s="20" t="s">
        <v>41</v>
      </c>
      <c r="C44" s="20" t="s">
        <v>90</v>
      </c>
      <c r="D44" s="20" t="s">
        <v>265</v>
      </c>
      <c r="E44" s="20" t="s">
        <v>175</v>
      </c>
      <c r="F44" s="20" t="s">
        <v>176</v>
      </c>
      <c r="G44" s="20" t="s">
        <v>177</v>
      </c>
      <c r="H44" s="20" t="s">
        <v>191</v>
      </c>
      <c r="I44" s="20" t="s">
        <v>192</v>
      </c>
      <c r="J44" s="20" t="s">
        <v>343</v>
      </c>
      <c r="K44" s="20" t="s">
        <v>111</v>
      </c>
      <c r="L44" s="21">
        <v>280</v>
      </c>
      <c r="M44" s="22">
        <v>683</v>
      </c>
      <c r="N44" s="22">
        <f t="shared" si="1"/>
        <v>191240</v>
      </c>
      <c r="O44" s="20" t="s">
        <v>107</v>
      </c>
      <c r="P44" s="15"/>
      <c r="Q44" s="16"/>
    </row>
    <row r="45" spans="2:17" x14ac:dyDescent="0.25">
      <c r="B45" s="20" t="s">
        <v>42</v>
      </c>
      <c r="C45" s="20" t="s">
        <v>91</v>
      </c>
      <c r="D45" s="20" t="s">
        <v>266</v>
      </c>
      <c r="E45" s="20" t="s">
        <v>175</v>
      </c>
      <c r="F45" s="20" t="s">
        <v>176</v>
      </c>
      <c r="G45" s="20" t="s">
        <v>177</v>
      </c>
      <c r="H45" s="20" t="s">
        <v>191</v>
      </c>
      <c r="I45" s="20" t="s">
        <v>192</v>
      </c>
      <c r="J45" s="20" t="s">
        <v>343</v>
      </c>
      <c r="K45" s="20" t="s">
        <v>111</v>
      </c>
      <c r="L45" s="21">
        <v>70</v>
      </c>
      <c r="M45" s="22">
        <v>730.81</v>
      </c>
      <c r="N45" s="22">
        <f t="shared" si="1"/>
        <v>51156.7</v>
      </c>
      <c r="O45" s="20" t="s">
        <v>107</v>
      </c>
      <c r="P45" s="15"/>
      <c r="Q45" s="16"/>
    </row>
    <row r="46" spans="2:17" x14ac:dyDescent="0.25">
      <c r="B46" s="20" t="s">
        <v>43</v>
      </c>
      <c r="C46" s="20" t="s">
        <v>92</v>
      </c>
      <c r="D46" s="20" t="s">
        <v>267</v>
      </c>
      <c r="E46" s="20" t="s">
        <v>175</v>
      </c>
      <c r="F46" s="20" t="s">
        <v>176</v>
      </c>
      <c r="G46" s="20" t="s">
        <v>177</v>
      </c>
      <c r="H46" s="20" t="s">
        <v>191</v>
      </c>
      <c r="I46" s="20" t="s">
        <v>192</v>
      </c>
      <c r="J46" s="20" t="s">
        <v>343</v>
      </c>
      <c r="K46" s="20" t="s">
        <v>111</v>
      </c>
      <c r="L46" s="21">
        <v>55</v>
      </c>
      <c r="M46" s="22">
        <v>61.95</v>
      </c>
      <c r="N46" s="22">
        <f t="shared" si="1"/>
        <v>3407.25</v>
      </c>
      <c r="O46" s="20" t="s">
        <v>107</v>
      </c>
      <c r="P46" s="15"/>
      <c r="Q46" s="16"/>
    </row>
    <row r="47" spans="2:17" x14ac:dyDescent="0.25">
      <c r="B47" s="20" t="s">
        <v>44</v>
      </c>
      <c r="C47" s="20" t="s">
        <v>93</v>
      </c>
      <c r="D47" s="20" t="s">
        <v>268</v>
      </c>
      <c r="E47" s="20" t="s">
        <v>175</v>
      </c>
      <c r="F47" s="20" t="s">
        <v>176</v>
      </c>
      <c r="G47" s="20" t="s">
        <v>177</v>
      </c>
      <c r="H47" s="20" t="s">
        <v>191</v>
      </c>
      <c r="I47" s="20" t="s">
        <v>192</v>
      </c>
      <c r="J47" s="20" t="s">
        <v>343</v>
      </c>
      <c r="K47" s="20" t="s">
        <v>111</v>
      </c>
      <c r="L47" s="21">
        <v>101</v>
      </c>
      <c r="M47" s="22">
        <v>68.25</v>
      </c>
      <c r="N47" s="22">
        <f t="shared" si="1"/>
        <v>6893.25</v>
      </c>
      <c r="O47" s="20" t="s">
        <v>107</v>
      </c>
      <c r="P47" s="15"/>
      <c r="Q47" s="16"/>
    </row>
    <row r="48" spans="2:17" x14ac:dyDescent="0.25">
      <c r="B48" s="20" t="s">
        <v>45</v>
      </c>
      <c r="C48" s="20" t="s">
        <v>94</v>
      </c>
      <c r="D48" s="20" t="s">
        <v>282</v>
      </c>
      <c r="E48" s="20" t="s">
        <v>175</v>
      </c>
      <c r="F48" s="20" t="s">
        <v>176</v>
      </c>
      <c r="G48" s="20" t="s">
        <v>177</v>
      </c>
      <c r="H48" s="20" t="s">
        <v>191</v>
      </c>
      <c r="I48" s="20" t="s">
        <v>192</v>
      </c>
      <c r="J48" s="20" t="s">
        <v>343</v>
      </c>
      <c r="K48" s="20" t="s">
        <v>111</v>
      </c>
      <c r="L48" s="21">
        <v>12</v>
      </c>
      <c r="M48" s="22">
        <v>229.54</v>
      </c>
      <c r="N48" s="22">
        <f t="shared" si="1"/>
        <v>2754.48</v>
      </c>
      <c r="O48" s="20" t="s">
        <v>107</v>
      </c>
      <c r="P48" s="15"/>
      <c r="Q48" s="16"/>
    </row>
    <row r="49" spans="2:17" x14ac:dyDescent="0.25">
      <c r="B49" s="20" t="s">
        <v>46</v>
      </c>
      <c r="C49" s="20" t="s">
        <v>95</v>
      </c>
      <c r="D49" s="20" t="s">
        <v>269</v>
      </c>
      <c r="E49" s="20" t="s">
        <v>178</v>
      </c>
      <c r="F49" s="20" t="s">
        <v>179</v>
      </c>
      <c r="G49" s="20" t="s">
        <v>140</v>
      </c>
      <c r="H49" s="20" t="s">
        <v>191</v>
      </c>
      <c r="I49" s="20" t="s">
        <v>192</v>
      </c>
      <c r="J49" s="20" t="s">
        <v>343</v>
      </c>
      <c r="K49" s="20" t="s">
        <v>111</v>
      </c>
      <c r="L49" s="21">
        <v>7</v>
      </c>
      <c r="M49" s="22">
        <v>73.5</v>
      </c>
      <c r="N49" s="22">
        <f t="shared" si="1"/>
        <v>514.5</v>
      </c>
      <c r="O49" s="20"/>
      <c r="P49" s="15"/>
      <c r="Q49" s="16"/>
    </row>
    <row r="50" spans="2:17" x14ac:dyDescent="0.25">
      <c r="B50" s="20" t="s">
        <v>47</v>
      </c>
      <c r="C50" s="20" t="s">
        <v>96</v>
      </c>
      <c r="D50" s="20" t="s">
        <v>270</v>
      </c>
      <c r="E50" s="20" t="s">
        <v>180</v>
      </c>
      <c r="F50" s="20" t="s">
        <v>181</v>
      </c>
      <c r="G50" s="20" t="s">
        <v>160</v>
      </c>
      <c r="H50" s="20" t="s">
        <v>191</v>
      </c>
      <c r="I50" s="20" t="s">
        <v>192</v>
      </c>
      <c r="J50" s="20" t="s">
        <v>343</v>
      </c>
      <c r="K50" s="20" t="s">
        <v>111</v>
      </c>
      <c r="L50" s="21">
        <v>15</v>
      </c>
      <c r="M50" s="22">
        <v>684.64</v>
      </c>
      <c r="N50" s="22">
        <f t="shared" si="1"/>
        <v>10269.6</v>
      </c>
      <c r="O50" s="20"/>
      <c r="P50" s="15"/>
      <c r="Q50" s="16"/>
    </row>
    <row r="51" spans="2:17" x14ac:dyDescent="0.25">
      <c r="B51" s="20" t="s">
        <v>48</v>
      </c>
      <c r="C51" s="20" t="s">
        <v>97</v>
      </c>
      <c r="D51" s="20" t="s">
        <v>271</v>
      </c>
      <c r="E51" s="20" t="s">
        <v>182</v>
      </c>
      <c r="F51" s="20" t="s">
        <v>176</v>
      </c>
      <c r="G51" s="20" t="s">
        <v>183</v>
      </c>
      <c r="H51" s="20" t="s">
        <v>191</v>
      </c>
      <c r="I51" s="20" t="s">
        <v>192</v>
      </c>
      <c r="J51" s="20" t="s">
        <v>343</v>
      </c>
      <c r="K51" s="20" t="s">
        <v>111</v>
      </c>
      <c r="L51" s="21">
        <v>30</v>
      </c>
      <c r="M51" s="22">
        <v>850</v>
      </c>
      <c r="N51" s="22">
        <f t="shared" si="1"/>
        <v>25500</v>
      </c>
      <c r="O51" s="20"/>
      <c r="P51" s="15"/>
      <c r="Q51" s="16"/>
    </row>
    <row r="52" spans="2:17" x14ac:dyDescent="0.25">
      <c r="B52" s="20" t="s">
        <v>49</v>
      </c>
      <c r="C52" s="20" t="s">
        <v>98</v>
      </c>
      <c r="D52" s="20" t="s">
        <v>272</v>
      </c>
      <c r="E52" s="20" t="s">
        <v>184</v>
      </c>
      <c r="F52" s="20" t="s">
        <v>185</v>
      </c>
      <c r="G52" s="20" t="s">
        <v>186</v>
      </c>
      <c r="H52" s="20" t="s">
        <v>191</v>
      </c>
      <c r="I52" s="20" t="s">
        <v>192</v>
      </c>
      <c r="J52" s="20" t="s">
        <v>343</v>
      </c>
      <c r="K52" s="20" t="s">
        <v>111</v>
      </c>
      <c r="L52" s="21">
        <v>50</v>
      </c>
      <c r="M52" s="22">
        <v>4000</v>
      </c>
      <c r="N52" s="22">
        <f t="shared" si="1"/>
        <v>200000</v>
      </c>
      <c r="O52" s="20"/>
      <c r="P52" s="15"/>
      <c r="Q52" s="16"/>
    </row>
    <row r="53" spans="2:17" s="10" customFormat="1" ht="12.75" x14ac:dyDescent="0.2">
      <c r="B53" s="3" t="s">
        <v>283</v>
      </c>
      <c r="C53" s="3" t="s">
        <v>203</v>
      </c>
      <c r="D53" s="3" t="s">
        <v>274</v>
      </c>
      <c r="E53" s="3"/>
      <c r="F53" s="3" t="s">
        <v>203</v>
      </c>
      <c r="G53" s="3" t="s">
        <v>203</v>
      </c>
      <c r="H53" s="3" t="s">
        <v>191</v>
      </c>
      <c r="I53" s="3" t="s">
        <v>223</v>
      </c>
      <c r="J53" s="4" t="s">
        <v>215</v>
      </c>
      <c r="K53" s="3" t="s">
        <v>217</v>
      </c>
      <c r="L53" s="13">
        <v>1</v>
      </c>
      <c r="M53" s="7">
        <v>26075101.960000001</v>
      </c>
      <c r="N53" s="9">
        <f t="shared" si="1"/>
        <v>26075101.960000001</v>
      </c>
      <c r="O53" s="3"/>
    </row>
    <row r="54" spans="2:17" s="10" customFormat="1" ht="63.75" x14ac:dyDescent="0.2">
      <c r="B54" s="3" t="s">
        <v>283</v>
      </c>
      <c r="C54" s="3" t="s">
        <v>204</v>
      </c>
      <c r="D54" s="3" t="s">
        <v>275</v>
      </c>
      <c r="E54" s="3"/>
      <c r="F54" s="3" t="s">
        <v>220</v>
      </c>
      <c r="G54" s="3" t="s">
        <v>204</v>
      </c>
      <c r="H54" s="3" t="s">
        <v>191</v>
      </c>
      <c r="I54" s="3" t="s">
        <v>223</v>
      </c>
      <c r="J54" s="4" t="s">
        <v>215</v>
      </c>
      <c r="K54" s="3" t="s">
        <v>217</v>
      </c>
      <c r="L54" s="13">
        <v>1</v>
      </c>
      <c r="M54" s="7" t="s">
        <v>218</v>
      </c>
      <c r="N54" s="9"/>
      <c r="O54" s="3"/>
    </row>
    <row r="55" spans="2:17" s="10" customFormat="1" ht="12.75" x14ac:dyDescent="0.2">
      <c r="B55" s="3" t="s">
        <v>285</v>
      </c>
      <c r="C55" s="3" t="s">
        <v>210</v>
      </c>
      <c r="D55" s="3" t="s">
        <v>219</v>
      </c>
      <c r="E55" s="3"/>
      <c r="F55" s="3" t="s">
        <v>210</v>
      </c>
      <c r="G55" s="3" t="s">
        <v>210</v>
      </c>
      <c r="H55" s="3" t="s">
        <v>191</v>
      </c>
      <c r="I55" s="3" t="s">
        <v>223</v>
      </c>
      <c r="J55" s="4" t="s">
        <v>215</v>
      </c>
      <c r="K55" s="3" t="s">
        <v>217</v>
      </c>
      <c r="L55" s="13">
        <v>36651264</v>
      </c>
      <c r="M55" s="7">
        <v>8.83</v>
      </c>
      <c r="N55" s="9">
        <f t="shared" si="1"/>
        <v>323630661.12</v>
      </c>
      <c r="O55" s="3"/>
      <c r="P55" s="14"/>
      <c r="Q55" s="14"/>
    </row>
    <row r="56" spans="2:17" s="10" customFormat="1" ht="12.75" x14ac:dyDescent="0.2">
      <c r="B56" s="3" t="s">
        <v>285</v>
      </c>
      <c r="C56" s="3" t="s">
        <v>210</v>
      </c>
      <c r="D56" s="3" t="s">
        <v>219</v>
      </c>
      <c r="E56" s="3"/>
      <c r="F56" s="3" t="s">
        <v>210</v>
      </c>
      <c r="G56" s="3" t="s">
        <v>210</v>
      </c>
      <c r="H56" s="3" t="s">
        <v>191</v>
      </c>
      <c r="I56" s="3" t="s">
        <v>223</v>
      </c>
      <c r="J56" s="4" t="s">
        <v>215</v>
      </c>
      <c r="K56" s="3" t="s">
        <v>217</v>
      </c>
      <c r="L56" s="13">
        <v>16493568</v>
      </c>
      <c r="M56" s="7">
        <v>11.42</v>
      </c>
      <c r="N56" s="9">
        <f t="shared" si="1"/>
        <v>188356546.56</v>
      </c>
      <c r="O56" s="3"/>
      <c r="P56" s="14"/>
      <c r="Q56" s="14"/>
    </row>
    <row r="57" spans="2:17" x14ac:dyDescent="0.25">
      <c r="B57" s="20" t="s">
        <v>291</v>
      </c>
      <c r="C57" s="20" t="s">
        <v>292</v>
      </c>
      <c r="D57" s="20" t="s">
        <v>292</v>
      </c>
      <c r="E57" s="20" t="s">
        <v>293</v>
      </c>
      <c r="F57" s="20"/>
      <c r="G57" s="20"/>
      <c r="H57" s="20" t="s">
        <v>191</v>
      </c>
      <c r="I57" s="20" t="s">
        <v>192</v>
      </c>
      <c r="J57" s="20" t="s">
        <v>343</v>
      </c>
      <c r="K57" s="20" t="s">
        <v>111</v>
      </c>
      <c r="L57" s="21">
        <v>15</v>
      </c>
      <c r="M57" s="22">
        <v>19990</v>
      </c>
      <c r="N57" s="22">
        <f>L57*M57</f>
        <v>299850</v>
      </c>
      <c r="O57" s="20"/>
      <c r="P57" s="15"/>
      <c r="Q57" s="16"/>
    </row>
    <row r="58" spans="2:17" x14ac:dyDescent="0.25">
      <c r="B58" s="20" t="s">
        <v>295</v>
      </c>
      <c r="C58" s="20" t="s">
        <v>151</v>
      </c>
      <c r="D58" s="20" t="s">
        <v>151</v>
      </c>
      <c r="E58" s="20" t="s">
        <v>296</v>
      </c>
      <c r="F58" s="20"/>
      <c r="G58" s="20"/>
      <c r="H58" s="20" t="s">
        <v>191</v>
      </c>
      <c r="I58" s="20" t="s">
        <v>192</v>
      </c>
      <c r="J58" s="20" t="s">
        <v>343</v>
      </c>
      <c r="K58" s="20" t="s">
        <v>111</v>
      </c>
      <c r="L58" s="21">
        <v>35</v>
      </c>
      <c r="M58" s="22">
        <v>8990</v>
      </c>
      <c r="N58" s="22">
        <f>L58*M58</f>
        <v>314650</v>
      </c>
      <c r="O58" s="20"/>
      <c r="P58" s="15"/>
      <c r="Q58" s="16"/>
    </row>
    <row r="59" spans="2:17" x14ac:dyDescent="0.25">
      <c r="B59" s="20" t="s">
        <v>297</v>
      </c>
      <c r="C59" s="20" t="s">
        <v>298</v>
      </c>
      <c r="D59" s="20" t="s">
        <v>298</v>
      </c>
      <c r="E59" s="20" t="s">
        <v>299</v>
      </c>
      <c r="F59" s="20"/>
      <c r="G59" s="20"/>
      <c r="H59" s="20" t="s">
        <v>191</v>
      </c>
      <c r="I59" s="20" t="s">
        <v>192</v>
      </c>
      <c r="J59" s="20" t="s">
        <v>343</v>
      </c>
      <c r="K59" s="20" t="s">
        <v>111</v>
      </c>
      <c r="L59" s="21">
        <v>18</v>
      </c>
      <c r="M59" s="22">
        <v>16990</v>
      </c>
      <c r="N59" s="22">
        <f t="shared" ref="N59:N74" si="2">L59*M59</f>
        <v>305820</v>
      </c>
      <c r="O59" s="20"/>
      <c r="P59" s="15"/>
      <c r="Q59" s="16"/>
    </row>
    <row r="60" spans="2:17" x14ac:dyDescent="0.25">
      <c r="B60" s="20" t="s">
        <v>300</v>
      </c>
      <c r="C60" s="20" t="s">
        <v>301</v>
      </c>
      <c r="D60" s="20" t="s">
        <v>301</v>
      </c>
      <c r="E60" s="20" t="s">
        <v>302</v>
      </c>
      <c r="F60" s="20"/>
      <c r="G60" s="20"/>
      <c r="H60" s="20" t="s">
        <v>191</v>
      </c>
      <c r="I60" s="20" t="s">
        <v>192</v>
      </c>
      <c r="J60" s="20" t="s">
        <v>343</v>
      </c>
      <c r="K60" s="20" t="s">
        <v>111</v>
      </c>
      <c r="L60" s="21">
        <v>20</v>
      </c>
      <c r="M60" s="22">
        <v>6428</v>
      </c>
      <c r="N60" s="22">
        <f t="shared" si="2"/>
        <v>128560</v>
      </c>
      <c r="O60" s="20"/>
      <c r="P60" s="17"/>
      <c r="Q60" s="16"/>
    </row>
    <row r="61" spans="2:17" x14ac:dyDescent="0.25">
      <c r="B61" s="20" t="s">
        <v>303</v>
      </c>
      <c r="C61" s="20" t="s">
        <v>304</v>
      </c>
      <c r="D61" s="20" t="s">
        <v>304</v>
      </c>
      <c r="E61" s="20" t="s">
        <v>305</v>
      </c>
      <c r="F61" s="20"/>
      <c r="G61" s="20"/>
      <c r="H61" s="20" t="s">
        <v>191</v>
      </c>
      <c r="I61" s="20" t="s">
        <v>192</v>
      </c>
      <c r="J61" s="20" t="s">
        <v>343</v>
      </c>
      <c r="K61" s="20" t="s">
        <v>111</v>
      </c>
      <c r="L61" s="21">
        <v>20</v>
      </c>
      <c r="M61" s="22">
        <v>14990</v>
      </c>
      <c r="N61" s="22">
        <f t="shared" si="2"/>
        <v>299800</v>
      </c>
      <c r="O61" s="20"/>
      <c r="P61" s="15"/>
      <c r="Q61" s="16"/>
    </row>
    <row r="62" spans="2:17" x14ac:dyDescent="0.25">
      <c r="B62" s="20" t="s">
        <v>306</v>
      </c>
      <c r="C62" s="20" t="s">
        <v>307</v>
      </c>
      <c r="D62" s="20" t="s">
        <v>307</v>
      </c>
      <c r="E62" s="20" t="s">
        <v>308</v>
      </c>
      <c r="F62" s="20"/>
      <c r="G62" s="20"/>
      <c r="H62" s="20" t="s">
        <v>191</v>
      </c>
      <c r="I62" s="20" t="s">
        <v>192</v>
      </c>
      <c r="J62" s="20" t="s">
        <v>343</v>
      </c>
      <c r="K62" s="20" t="s">
        <v>111</v>
      </c>
      <c r="L62" s="21">
        <v>12</v>
      </c>
      <c r="M62" s="22">
        <v>26099</v>
      </c>
      <c r="N62" s="22">
        <f t="shared" si="2"/>
        <v>313188</v>
      </c>
      <c r="O62" s="20"/>
      <c r="P62" s="17"/>
      <c r="Q62" s="16"/>
    </row>
    <row r="63" spans="2:17" x14ac:dyDescent="0.25">
      <c r="B63" s="20" t="s">
        <v>309</v>
      </c>
      <c r="C63" s="20" t="s">
        <v>310</v>
      </c>
      <c r="D63" s="20" t="s">
        <v>310</v>
      </c>
      <c r="E63" s="20" t="s">
        <v>311</v>
      </c>
      <c r="F63" s="20"/>
      <c r="G63" s="20"/>
      <c r="H63" s="20" t="s">
        <v>191</v>
      </c>
      <c r="I63" s="20" t="s">
        <v>192</v>
      </c>
      <c r="J63" s="20" t="s">
        <v>343</v>
      </c>
      <c r="K63" s="20" t="s">
        <v>312</v>
      </c>
      <c r="L63" s="21">
        <v>10</v>
      </c>
      <c r="M63" s="22">
        <v>30990</v>
      </c>
      <c r="N63" s="22">
        <f t="shared" si="2"/>
        <v>309900</v>
      </c>
      <c r="O63" s="20"/>
      <c r="P63" s="15"/>
      <c r="Q63" s="16"/>
    </row>
    <row r="64" spans="2:17" x14ac:dyDescent="0.25">
      <c r="B64" s="20" t="s">
        <v>313</v>
      </c>
      <c r="C64" s="20" t="s">
        <v>314</v>
      </c>
      <c r="D64" s="20" t="s">
        <v>314</v>
      </c>
      <c r="E64" s="20" t="s">
        <v>315</v>
      </c>
      <c r="F64" s="20"/>
      <c r="G64" s="20"/>
      <c r="H64" s="20" t="s">
        <v>191</v>
      </c>
      <c r="I64" s="20" t="s">
        <v>192</v>
      </c>
      <c r="J64" s="20" t="s">
        <v>343</v>
      </c>
      <c r="K64" s="20" t="s">
        <v>106</v>
      </c>
      <c r="L64" s="21">
        <v>22</v>
      </c>
      <c r="M64" s="22">
        <v>13990</v>
      </c>
      <c r="N64" s="22">
        <f t="shared" si="2"/>
        <v>307780</v>
      </c>
      <c r="O64" s="20"/>
      <c r="P64" s="15"/>
      <c r="Q64" s="16"/>
    </row>
    <row r="65" spans="2:17" x14ac:dyDescent="0.25">
      <c r="B65" s="20" t="s">
        <v>316</v>
      </c>
      <c r="C65" s="20" t="s">
        <v>314</v>
      </c>
      <c r="D65" s="20" t="s">
        <v>314</v>
      </c>
      <c r="E65" s="20" t="s">
        <v>315</v>
      </c>
      <c r="F65" s="20"/>
      <c r="G65" s="20"/>
      <c r="H65" s="20" t="s">
        <v>191</v>
      </c>
      <c r="I65" s="20" t="s">
        <v>192</v>
      </c>
      <c r="J65" s="20" t="s">
        <v>343</v>
      </c>
      <c r="K65" s="20" t="s">
        <v>312</v>
      </c>
      <c r="L65" s="21">
        <v>30</v>
      </c>
      <c r="M65" s="22">
        <v>6790</v>
      </c>
      <c r="N65" s="22">
        <f t="shared" si="2"/>
        <v>203700</v>
      </c>
      <c r="O65" s="20"/>
      <c r="P65" s="15"/>
      <c r="Q65" s="16"/>
    </row>
    <row r="66" spans="2:17" x14ac:dyDescent="0.25">
      <c r="B66" s="20" t="s">
        <v>317</v>
      </c>
      <c r="C66" s="20" t="s">
        <v>318</v>
      </c>
      <c r="D66" s="20" t="s">
        <v>318</v>
      </c>
      <c r="E66" s="20" t="s">
        <v>319</v>
      </c>
      <c r="F66" s="20"/>
      <c r="G66" s="20"/>
      <c r="H66" s="20" t="s">
        <v>191</v>
      </c>
      <c r="I66" s="20" t="s">
        <v>192</v>
      </c>
      <c r="J66" s="20" t="s">
        <v>343</v>
      </c>
      <c r="K66" s="20" t="s">
        <v>111</v>
      </c>
      <c r="L66" s="21">
        <v>19</v>
      </c>
      <c r="M66" s="22">
        <v>15990</v>
      </c>
      <c r="N66" s="22">
        <f t="shared" si="2"/>
        <v>303810</v>
      </c>
      <c r="O66" s="20"/>
      <c r="P66" s="15"/>
      <c r="Q66" s="16"/>
    </row>
    <row r="67" spans="2:17" x14ac:dyDescent="0.25">
      <c r="B67" s="20" t="s">
        <v>320</v>
      </c>
      <c r="C67" s="20" t="s">
        <v>321</v>
      </c>
      <c r="D67" s="20" t="s">
        <v>321</v>
      </c>
      <c r="E67" s="20" t="s">
        <v>322</v>
      </c>
      <c r="F67" s="20"/>
      <c r="G67" s="20"/>
      <c r="H67" s="20" t="s">
        <v>191</v>
      </c>
      <c r="I67" s="20" t="s">
        <v>192</v>
      </c>
      <c r="J67" s="20" t="s">
        <v>343</v>
      </c>
      <c r="K67" s="20" t="s">
        <v>111</v>
      </c>
      <c r="L67" s="21">
        <v>78</v>
      </c>
      <c r="M67" s="22">
        <v>4050</v>
      </c>
      <c r="N67" s="22">
        <f t="shared" si="2"/>
        <v>315900</v>
      </c>
      <c r="O67" s="20"/>
      <c r="P67" s="15"/>
      <c r="Q67" s="16"/>
    </row>
    <row r="68" spans="2:17" x14ac:dyDescent="0.25">
      <c r="B68" s="20" t="s">
        <v>323</v>
      </c>
      <c r="C68" s="20" t="s">
        <v>324</v>
      </c>
      <c r="D68" s="20" t="s">
        <v>324</v>
      </c>
      <c r="E68" s="20" t="s">
        <v>325</v>
      </c>
      <c r="F68" s="20"/>
      <c r="G68" s="20"/>
      <c r="H68" s="20" t="s">
        <v>191</v>
      </c>
      <c r="I68" s="20" t="s">
        <v>192</v>
      </c>
      <c r="J68" s="20" t="s">
        <v>343</v>
      </c>
      <c r="K68" s="20" t="s">
        <v>111</v>
      </c>
      <c r="L68" s="21">
        <v>12</v>
      </c>
      <c r="M68" s="22">
        <v>25261</v>
      </c>
      <c r="N68" s="22">
        <f t="shared" si="2"/>
        <v>303132</v>
      </c>
      <c r="O68" s="20"/>
      <c r="P68" s="15"/>
      <c r="Q68" s="16"/>
    </row>
    <row r="69" spans="2:17" x14ac:dyDescent="0.25">
      <c r="B69" s="20" t="s">
        <v>326</v>
      </c>
      <c r="C69" s="20" t="s">
        <v>327</v>
      </c>
      <c r="D69" s="20" t="s">
        <v>327</v>
      </c>
      <c r="E69" s="20" t="s">
        <v>328</v>
      </c>
      <c r="F69" s="20"/>
      <c r="G69" s="20"/>
      <c r="H69" s="20" t="s">
        <v>191</v>
      </c>
      <c r="I69" s="20" t="s">
        <v>192</v>
      </c>
      <c r="J69" s="20" t="s">
        <v>343</v>
      </c>
      <c r="K69" s="20" t="s">
        <v>111</v>
      </c>
      <c r="L69" s="21">
        <v>2</v>
      </c>
      <c r="M69" s="22">
        <v>119990</v>
      </c>
      <c r="N69" s="22">
        <f t="shared" si="2"/>
        <v>239980</v>
      </c>
      <c r="O69" s="20"/>
      <c r="P69" s="15"/>
      <c r="Q69" s="16"/>
    </row>
    <row r="70" spans="2:17" x14ac:dyDescent="0.25">
      <c r="B70" s="20" t="s">
        <v>329</v>
      </c>
      <c r="C70" s="20" t="s">
        <v>330</v>
      </c>
      <c r="D70" s="20" t="s">
        <v>330</v>
      </c>
      <c r="E70" s="20" t="s">
        <v>331</v>
      </c>
      <c r="F70" s="20"/>
      <c r="G70" s="20"/>
      <c r="H70" s="20" t="s">
        <v>191</v>
      </c>
      <c r="I70" s="20" t="s">
        <v>192</v>
      </c>
      <c r="J70" s="20" t="s">
        <v>343</v>
      </c>
      <c r="K70" s="20" t="s">
        <v>111</v>
      </c>
      <c r="L70" s="21">
        <v>4</v>
      </c>
      <c r="M70" s="22">
        <v>74990</v>
      </c>
      <c r="N70" s="22">
        <f t="shared" si="2"/>
        <v>299960</v>
      </c>
      <c r="O70" s="20"/>
      <c r="P70" s="15"/>
      <c r="Q70" s="16"/>
    </row>
    <row r="71" spans="2:17" x14ac:dyDescent="0.25">
      <c r="B71" s="20" t="s">
        <v>332</v>
      </c>
      <c r="C71" s="20" t="s">
        <v>333</v>
      </c>
      <c r="D71" s="20" t="s">
        <v>333</v>
      </c>
      <c r="E71" s="20" t="s">
        <v>334</v>
      </c>
      <c r="F71" s="20"/>
      <c r="G71" s="20"/>
      <c r="H71" s="20" t="s">
        <v>191</v>
      </c>
      <c r="I71" s="20" t="s">
        <v>192</v>
      </c>
      <c r="J71" s="20" t="s">
        <v>343</v>
      </c>
      <c r="K71" s="20" t="s">
        <v>111</v>
      </c>
      <c r="L71" s="21">
        <v>90</v>
      </c>
      <c r="M71" s="22">
        <v>3300</v>
      </c>
      <c r="N71" s="22">
        <f t="shared" si="2"/>
        <v>297000</v>
      </c>
      <c r="O71" s="20"/>
      <c r="P71" s="15"/>
      <c r="Q71" s="16"/>
    </row>
    <row r="72" spans="2:17" x14ac:dyDescent="0.25">
      <c r="B72" s="20" t="s">
        <v>335</v>
      </c>
      <c r="C72" s="20" t="s">
        <v>139</v>
      </c>
      <c r="D72" s="20" t="s">
        <v>139</v>
      </c>
      <c r="E72" s="20" t="s">
        <v>336</v>
      </c>
      <c r="F72" s="20"/>
      <c r="G72" s="20"/>
      <c r="H72" s="20" t="s">
        <v>191</v>
      </c>
      <c r="I72" s="20" t="s">
        <v>192</v>
      </c>
      <c r="J72" s="20" t="s">
        <v>343</v>
      </c>
      <c r="K72" s="20" t="s">
        <v>111</v>
      </c>
      <c r="L72" s="21">
        <v>6</v>
      </c>
      <c r="M72" s="22">
        <v>10600</v>
      </c>
      <c r="N72" s="22">
        <f t="shared" si="2"/>
        <v>63600</v>
      </c>
      <c r="O72" s="20"/>
      <c r="P72" s="18"/>
      <c r="Q72" s="16"/>
    </row>
    <row r="73" spans="2:17" x14ac:dyDescent="0.25">
      <c r="B73" s="20" t="s">
        <v>337</v>
      </c>
      <c r="C73" s="20" t="s">
        <v>338</v>
      </c>
      <c r="D73" s="20" t="s">
        <v>338</v>
      </c>
      <c r="E73" s="20" t="s">
        <v>339</v>
      </c>
      <c r="F73" s="20"/>
      <c r="G73" s="20"/>
      <c r="H73" s="20" t="s">
        <v>191</v>
      </c>
      <c r="I73" s="20" t="s">
        <v>192</v>
      </c>
      <c r="J73" s="20" t="s">
        <v>343</v>
      </c>
      <c r="K73" s="20" t="s">
        <v>111</v>
      </c>
      <c r="L73" s="21">
        <v>15</v>
      </c>
      <c r="M73" s="22">
        <v>19990</v>
      </c>
      <c r="N73" s="22">
        <f t="shared" si="2"/>
        <v>299850</v>
      </c>
      <c r="O73" s="20"/>
      <c r="P73" s="19"/>
      <c r="Q73" s="16"/>
    </row>
    <row r="74" spans="2:17" x14ac:dyDescent="0.25">
      <c r="B74" s="20" t="s">
        <v>340</v>
      </c>
      <c r="C74" s="20" t="s">
        <v>341</v>
      </c>
      <c r="D74" s="20" t="s">
        <v>341</v>
      </c>
      <c r="E74" s="20" t="s">
        <v>342</v>
      </c>
      <c r="F74" s="20"/>
      <c r="G74" s="20"/>
      <c r="H74" s="20" t="s">
        <v>191</v>
      </c>
      <c r="I74" s="20" t="s">
        <v>192</v>
      </c>
      <c r="J74" s="20" t="s">
        <v>343</v>
      </c>
      <c r="K74" s="20" t="s">
        <v>111</v>
      </c>
      <c r="L74" s="21">
        <v>20</v>
      </c>
      <c r="M74" s="22">
        <v>15900</v>
      </c>
      <c r="N74" s="22">
        <f t="shared" si="2"/>
        <v>318000</v>
      </c>
      <c r="O74" s="20"/>
      <c r="P74" s="19"/>
      <c r="Q74" s="16"/>
    </row>
    <row r="75" spans="2:17" x14ac:dyDescent="0.25">
      <c r="B75" s="20" t="s">
        <v>345</v>
      </c>
      <c r="C75" s="20" t="s">
        <v>346</v>
      </c>
      <c r="D75" s="20" t="s">
        <v>347</v>
      </c>
      <c r="E75" s="20" t="s">
        <v>349</v>
      </c>
      <c r="F75" s="20"/>
      <c r="G75" s="20" t="s">
        <v>348</v>
      </c>
      <c r="H75" s="20" t="s">
        <v>191</v>
      </c>
      <c r="I75" s="20" t="s">
        <v>192</v>
      </c>
      <c r="J75" s="20" t="s">
        <v>343</v>
      </c>
      <c r="K75" s="3" t="s">
        <v>106</v>
      </c>
      <c r="L75" s="21">
        <v>10</v>
      </c>
      <c r="M75" s="22">
        <v>1840</v>
      </c>
      <c r="N75" s="22">
        <v>18400</v>
      </c>
      <c r="O75" s="20"/>
      <c r="P75" s="15"/>
      <c r="Q75" s="16"/>
    </row>
    <row r="76" spans="2:17" x14ac:dyDescent="0.25">
      <c r="B76" s="20" t="s">
        <v>350</v>
      </c>
      <c r="C76" s="20" t="s">
        <v>351</v>
      </c>
      <c r="D76" s="20" t="s">
        <v>352</v>
      </c>
      <c r="E76" s="20" t="s">
        <v>353</v>
      </c>
      <c r="F76" s="20"/>
      <c r="G76" s="20" t="s">
        <v>348</v>
      </c>
      <c r="H76" s="20" t="s">
        <v>191</v>
      </c>
      <c r="I76" s="20" t="s">
        <v>192</v>
      </c>
      <c r="J76" s="20" t="s">
        <v>343</v>
      </c>
      <c r="K76" s="3" t="s">
        <v>106</v>
      </c>
      <c r="L76" s="21">
        <v>10</v>
      </c>
      <c r="M76" s="22">
        <v>1634.5</v>
      </c>
      <c r="N76" s="22">
        <v>16345</v>
      </c>
      <c r="O76" s="20"/>
      <c r="P76" s="15"/>
      <c r="Q76" s="16"/>
    </row>
    <row r="77" spans="2:17" x14ac:dyDescent="0.25">
      <c r="B77" s="20" t="s">
        <v>354</v>
      </c>
      <c r="C77" s="20" t="s">
        <v>355</v>
      </c>
      <c r="D77" s="20" t="s">
        <v>356</v>
      </c>
      <c r="E77" s="20" t="s">
        <v>357</v>
      </c>
      <c r="F77" s="20"/>
      <c r="G77" s="20" t="s">
        <v>348</v>
      </c>
      <c r="H77" s="20" t="s">
        <v>191</v>
      </c>
      <c r="I77" s="20" t="s">
        <v>192</v>
      </c>
      <c r="J77" s="20" t="s">
        <v>343</v>
      </c>
      <c r="K77" s="3" t="s">
        <v>106</v>
      </c>
      <c r="L77" s="21">
        <v>20</v>
      </c>
      <c r="M77" s="22">
        <v>5392.5</v>
      </c>
      <c r="N77" s="22">
        <v>107850</v>
      </c>
      <c r="O77" s="20"/>
      <c r="P77" s="15"/>
      <c r="Q77" s="16"/>
    </row>
    <row r="78" spans="2:17" x14ac:dyDescent="0.25">
      <c r="B78" s="20" t="s">
        <v>358</v>
      </c>
      <c r="C78" s="20" t="s">
        <v>359</v>
      </c>
      <c r="D78" s="20" t="s">
        <v>360</v>
      </c>
      <c r="E78" s="20" t="s">
        <v>361</v>
      </c>
      <c r="F78" s="20"/>
      <c r="G78" s="20" t="s">
        <v>348</v>
      </c>
      <c r="H78" s="20" t="s">
        <v>191</v>
      </c>
      <c r="I78" s="20" t="s">
        <v>192</v>
      </c>
      <c r="J78" s="20" t="s">
        <v>343</v>
      </c>
      <c r="K78" s="3" t="s">
        <v>106</v>
      </c>
      <c r="L78" s="21">
        <v>20</v>
      </c>
      <c r="M78" s="22">
        <v>7521</v>
      </c>
      <c r="N78" s="22">
        <v>150420</v>
      </c>
      <c r="O78" s="20"/>
      <c r="P78" s="15"/>
      <c r="Q78" s="16"/>
    </row>
    <row r="79" spans="2:17" x14ac:dyDescent="0.25">
      <c r="B79" s="20" t="s">
        <v>362</v>
      </c>
      <c r="C79" s="20" t="s">
        <v>363</v>
      </c>
      <c r="D79" s="20" t="s">
        <v>364</v>
      </c>
      <c r="E79" s="20" t="s">
        <v>365</v>
      </c>
      <c r="F79" s="20"/>
      <c r="G79" s="20" t="s">
        <v>348</v>
      </c>
      <c r="H79" s="20" t="s">
        <v>191</v>
      </c>
      <c r="I79" s="20" t="s">
        <v>192</v>
      </c>
      <c r="J79" s="20" t="s">
        <v>343</v>
      </c>
      <c r="K79" s="3" t="s">
        <v>106</v>
      </c>
      <c r="L79" s="21">
        <v>20</v>
      </c>
      <c r="M79" s="22">
        <v>4370.5</v>
      </c>
      <c r="N79" s="22">
        <v>87410</v>
      </c>
      <c r="O79" s="20"/>
      <c r="P79" s="15"/>
      <c r="Q79" s="16"/>
    </row>
    <row r="80" spans="2:17" x14ac:dyDescent="0.25">
      <c r="B80" s="20" t="s">
        <v>366</v>
      </c>
      <c r="C80" s="20" t="s">
        <v>367</v>
      </c>
      <c r="D80" s="20" t="s">
        <v>368</v>
      </c>
      <c r="E80" s="20" t="s">
        <v>369</v>
      </c>
      <c r="F80" s="20"/>
      <c r="G80" s="20" t="s">
        <v>348</v>
      </c>
      <c r="H80" s="20" t="s">
        <v>191</v>
      </c>
      <c r="I80" s="20" t="s">
        <v>192</v>
      </c>
      <c r="J80" s="20" t="s">
        <v>343</v>
      </c>
      <c r="K80" s="3" t="s">
        <v>106</v>
      </c>
      <c r="L80" s="21">
        <v>10</v>
      </c>
      <c r="M80" s="22">
        <v>8682.5</v>
      </c>
      <c r="N80" s="22">
        <v>86825</v>
      </c>
      <c r="O80" s="20"/>
      <c r="P80" s="15"/>
      <c r="Q80" s="16"/>
    </row>
    <row r="81" spans="2:17" x14ac:dyDescent="0.25">
      <c r="B81" s="20" t="s">
        <v>370</v>
      </c>
      <c r="C81" s="20" t="s">
        <v>371</v>
      </c>
      <c r="D81" s="20" t="s">
        <v>372</v>
      </c>
      <c r="E81" s="20" t="s">
        <v>373</v>
      </c>
      <c r="F81" s="20"/>
      <c r="G81" s="20" t="s">
        <v>348</v>
      </c>
      <c r="H81" s="20" t="s">
        <v>191</v>
      </c>
      <c r="I81" s="20" t="s">
        <v>192</v>
      </c>
      <c r="J81" s="20" t="s">
        <v>343</v>
      </c>
      <c r="K81" s="3" t="s">
        <v>106</v>
      </c>
      <c r="L81" s="21">
        <v>4</v>
      </c>
      <c r="M81" s="22">
        <v>7707.5</v>
      </c>
      <c r="N81" s="22">
        <v>30830</v>
      </c>
      <c r="O81" s="20"/>
      <c r="P81" s="15"/>
      <c r="Q81" s="16"/>
    </row>
    <row r="82" spans="2:17" x14ac:dyDescent="0.25">
      <c r="B82" s="20" t="s">
        <v>374</v>
      </c>
      <c r="C82" s="20" t="s">
        <v>375</v>
      </c>
      <c r="D82" s="20" t="s">
        <v>376</v>
      </c>
      <c r="E82" s="20" t="s">
        <v>377</v>
      </c>
      <c r="F82" s="20"/>
      <c r="G82" s="20" t="s">
        <v>348</v>
      </c>
      <c r="H82" s="20" t="s">
        <v>191</v>
      </c>
      <c r="I82" s="20" t="s">
        <v>192</v>
      </c>
      <c r="J82" s="20" t="s">
        <v>343</v>
      </c>
      <c r="K82" s="3" t="s">
        <v>106</v>
      </c>
      <c r="L82" s="21">
        <v>3</v>
      </c>
      <c r="M82" s="22">
        <v>5353.75</v>
      </c>
      <c r="N82" s="22">
        <v>16061.25</v>
      </c>
      <c r="O82" s="20"/>
      <c r="P82" s="15"/>
      <c r="Q82" s="16"/>
    </row>
    <row r="83" spans="2:17" x14ac:dyDescent="0.25">
      <c r="B83" s="20" t="s">
        <v>378</v>
      </c>
      <c r="C83" s="20" t="s">
        <v>379</v>
      </c>
      <c r="D83" s="20" t="s">
        <v>380</v>
      </c>
      <c r="E83" s="20" t="s">
        <v>381</v>
      </c>
      <c r="F83" s="20"/>
      <c r="G83" s="20" t="s">
        <v>348</v>
      </c>
      <c r="H83" s="20" t="s">
        <v>191</v>
      </c>
      <c r="I83" s="20" t="s">
        <v>192</v>
      </c>
      <c r="J83" s="20" t="s">
        <v>343</v>
      </c>
      <c r="K83" s="3" t="s">
        <v>106</v>
      </c>
      <c r="L83" s="21">
        <v>3</v>
      </c>
      <c r="M83" s="22">
        <v>4313.75</v>
      </c>
      <c r="N83" s="22">
        <v>12941.25</v>
      </c>
      <c r="O83" s="20"/>
      <c r="P83" s="15"/>
      <c r="Q83" s="16"/>
    </row>
    <row r="84" spans="2:17" x14ac:dyDescent="0.25">
      <c r="B84" s="20" t="s">
        <v>382</v>
      </c>
      <c r="C84" s="20" t="s">
        <v>383</v>
      </c>
      <c r="D84" s="20" t="s">
        <v>384</v>
      </c>
      <c r="E84" s="20" t="s">
        <v>385</v>
      </c>
      <c r="F84" s="20"/>
      <c r="G84" s="20" t="s">
        <v>348</v>
      </c>
      <c r="H84" s="20" t="s">
        <v>191</v>
      </c>
      <c r="I84" s="20" t="s">
        <v>192</v>
      </c>
      <c r="J84" s="20" t="s">
        <v>343</v>
      </c>
      <c r="K84" s="3" t="s">
        <v>106</v>
      </c>
      <c r="L84" s="21">
        <v>100</v>
      </c>
      <c r="M84" s="22">
        <v>2782.5</v>
      </c>
      <c r="N84" s="22">
        <v>278250</v>
      </c>
      <c r="O84" s="20"/>
      <c r="P84" s="15"/>
      <c r="Q84" s="16"/>
    </row>
    <row r="85" spans="2:17" x14ac:dyDescent="0.25">
      <c r="B85" s="20" t="s">
        <v>386</v>
      </c>
      <c r="C85" s="20" t="s">
        <v>387</v>
      </c>
      <c r="D85" s="20" t="s">
        <v>388</v>
      </c>
      <c r="E85" s="20" t="s">
        <v>389</v>
      </c>
      <c r="F85" s="20"/>
      <c r="G85" s="20" t="s">
        <v>348</v>
      </c>
      <c r="H85" s="20" t="s">
        <v>191</v>
      </c>
      <c r="I85" s="20" t="s">
        <v>192</v>
      </c>
      <c r="J85" s="20" t="s">
        <v>343</v>
      </c>
      <c r="K85" s="3" t="s">
        <v>106</v>
      </c>
      <c r="L85" s="21">
        <v>5</v>
      </c>
      <c r="M85" s="22">
        <v>432.5</v>
      </c>
      <c r="N85" s="22">
        <v>2162.5</v>
      </c>
      <c r="O85" s="20"/>
      <c r="P85" s="15"/>
      <c r="Q85" s="16"/>
    </row>
    <row r="86" spans="2:17" x14ac:dyDescent="0.25">
      <c r="B86" s="20" t="s">
        <v>390</v>
      </c>
      <c r="C86" s="20" t="s">
        <v>391</v>
      </c>
      <c r="D86" s="20" t="s">
        <v>392</v>
      </c>
      <c r="E86" s="20" t="s">
        <v>393</v>
      </c>
      <c r="F86" s="20"/>
      <c r="G86" s="20" t="s">
        <v>348</v>
      </c>
      <c r="H86" s="20" t="s">
        <v>191</v>
      </c>
      <c r="I86" s="20" t="s">
        <v>192</v>
      </c>
      <c r="J86" s="20" t="s">
        <v>343</v>
      </c>
      <c r="K86" s="3" t="s">
        <v>106</v>
      </c>
      <c r="L86" s="21">
        <v>3</v>
      </c>
      <c r="M86" s="22">
        <v>3912.75</v>
      </c>
      <c r="N86" s="22">
        <v>11738.25</v>
      </c>
      <c r="O86" s="20"/>
      <c r="P86" s="15"/>
      <c r="Q86" s="16"/>
    </row>
    <row r="87" spans="2:17" x14ac:dyDescent="0.25">
      <c r="B87" s="20" t="s">
        <v>394</v>
      </c>
      <c r="C87" s="20" t="s">
        <v>395</v>
      </c>
      <c r="D87" s="20" t="s">
        <v>396</v>
      </c>
      <c r="E87" s="20" t="s">
        <v>397</v>
      </c>
      <c r="F87" s="20"/>
      <c r="G87" s="20" t="s">
        <v>348</v>
      </c>
      <c r="H87" s="20" t="s">
        <v>191</v>
      </c>
      <c r="I87" s="20" t="s">
        <v>192</v>
      </c>
      <c r="J87" s="20" t="s">
        <v>343</v>
      </c>
      <c r="K87" s="3" t="s">
        <v>106</v>
      </c>
      <c r="L87" s="21">
        <v>50</v>
      </c>
      <c r="M87" s="22">
        <v>900.75</v>
      </c>
      <c r="N87" s="22">
        <v>45037.5</v>
      </c>
      <c r="O87" s="20"/>
      <c r="P87" s="15"/>
      <c r="Q87" s="16"/>
    </row>
    <row r="88" spans="2:17" x14ac:dyDescent="0.25">
      <c r="B88" s="20" t="s">
        <v>398</v>
      </c>
      <c r="C88" s="20" t="s">
        <v>399</v>
      </c>
      <c r="D88" s="20" t="s">
        <v>400</v>
      </c>
      <c r="E88" s="20" t="s">
        <v>401</v>
      </c>
      <c r="F88" s="20"/>
      <c r="G88" s="20" t="s">
        <v>348</v>
      </c>
      <c r="H88" s="20" t="s">
        <v>191</v>
      </c>
      <c r="I88" s="20" t="s">
        <v>192</v>
      </c>
      <c r="J88" s="20" t="s">
        <v>343</v>
      </c>
      <c r="K88" s="3" t="s">
        <v>106</v>
      </c>
      <c r="L88" s="21">
        <v>30</v>
      </c>
      <c r="M88" s="22">
        <v>3327.5</v>
      </c>
      <c r="N88" s="22">
        <v>99825</v>
      </c>
      <c r="O88" s="20"/>
      <c r="P88" s="15"/>
      <c r="Q88" s="16"/>
    </row>
    <row r="89" spans="2:17" x14ac:dyDescent="0.25">
      <c r="B89" s="20" t="s">
        <v>402</v>
      </c>
      <c r="C89" s="20" t="s">
        <v>403</v>
      </c>
      <c r="D89" s="20" t="s">
        <v>404</v>
      </c>
      <c r="E89" s="20" t="s">
        <v>405</v>
      </c>
      <c r="F89" s="20"/>
      <c r="G89" s="20" t="s">
        <v>348</v>
      </c>
      <c r="H89" s="20" t="s">
        <v>191</v>
      </c>
      <c r="I89" s="20" t="s">
        <v>192</v>
      </c>
      <c r="J89" s="20" t="s">
        <v>343</v>
      </c>
      <c r="K89" s="3" t="s">
        <v>106</v>
      </c>
      <c r="L89" s="21">
        <v>10</v>
      </c>
      <c r="M89" s="22">
        <v>375.75</v>
      </c>
      <c r="N89" s="22">
        <v>3757.5</v>
      </c>
      <c r="O89" s="20"/>
      <c r="P89" s="15"/>
      <c r="Q89" s="16"/>
    </row>
    <row r="90" spans="2:17" x14ac:dyDescent="0.25">
      <c r="B90" s="20" t="s">
        <v>406</v>
      </c>
      <c r="C90" s="20" t="s">
        <v>407</v>
      </c>
      <c r="D90" s="20" t="s">
        <v>408</v>
      </c>
      <c r="E90" s="20" t="s">
        <v>405</v>
      </c>
      <c r="F90" s="20"/>
      <c r="G90" s="20" t="s">
        <v>348</v>
      </c>
      <c r="H90" s="20" t="s">
        <v>191</v>
      </c>
      <c r="I90" s="20" t="s">
        <v>192</v>
      </c>
      <c r="J90" s="20" t="s">
        <v>343</v>
      </c>
      <c r="K90" s="3" t="s">
        <v>106</v>
      </c>
      <c r="L90" s="21">
        <v>10</v>
      </c>
      <c r="M90" s="22">
        <v>5960</v>
      </c>
      <c r="N90" s="22">
        <v>59600</v>
      </c>
      <c r="O90" s="20"/>
      <c r="P90" s="15"/>
      <c r="Q90" s="16"/>
    </row>
    <row r="91" spans="2:17" x14ac:dyDescent="0.25">
      <c r="B91" s="20" t="s">
        <v>409</v>
      </c>
      <c r="C91" s="20" t="s">
        <v>410</v>
      </c>
      <c r="D91" s="20" t="s">
        <v>411</v>
      </c>
      <c r="E91" s="20" t="s">
        <v>412</v>
      </c>
      <c r="F91" s="20"/>
      <c r="G91" s="20" t="s">
        <v>348</v>
      </c>
      <c r="H91" s="20" t="s">
        <v>191</v>
      </c>
      <c r="I91" s="20" t="s">
        <v>192</v>
      </c>
      <c r="J91" s="20" t="s">
        <v>343</v>
      </c>
      <c r="K91" s="20" t="s">
        <v>111</v>
      </c>
      <c r="L91" s="21">
        <v>100</v>
      </c>
      <c r="M91" s="22">
        <v>338.75</v>
      </c>
      <c r="N91" s="22">
        <v>33875</v>
      </c>
      <c r="O91" s="20"/>
      <c r="P91" s="15"/>
      <c r="Q91" s="16"/>
    </row>
    <row r="92" spans="2:17" x14ac:dyDescent="0.25">
      <c r="B92" s="20" t="s">
        <v>413</v>
      </c>
      <c r="C92" s="20" t="s">
        <v>414</v>
      </c>
      <c r="D92" s="20" t="s">
        <v>415</v>
      </c>
      <c r="E92" s="20" t="s">
        <v>416</v>
      </c>
      <c r="F92" s="20"/>
      <c r="G92" s="20" t="s">
        <v>348</v>
      </c>
      <c r="H92" s="20" t="s">
        <v>191</v>
      </c>
      <c r="I92" s="20" t="s">
        <v>192</v>
      </c>
      <c r="J92" s="20" t="s">
        <v>343</v>
      </c>
      <c r="K92" s="20" t="s">
        <v>111</v>
      </c>
      <c r="L92" s="21">
        <v>20</v>
      </c>
      <c r="M92" s="22">
        <v>279</v>
      </c>
      <c r="N92" s="22">
        <v>5580</v>
      </c>
      <c r="O92" s="20"/>
      <c r="P92" s="15"/>
      <c r="Q92" s="16"/>
    </row>
    <row r="93" spans="2:17" x14ac:dyDescent="0.25">
      <c r="B93" s="20" t="s">
        <v>417</v>
      </c>
      <c r="C93" s="20" t="s">
        <v>418</v>
      </c>
      <c r="D93" s="20" t="s">
        <v>419</v>
      </c>
      <c r="E93" s="20" t="s">
        <v>420</v>
      </c>
      <c r="F93" s="20"/>
      <c r="G93" s="20" t="s">
        <v>348</v>
      </c>
      <c r="H93" s="20" t="s">
        <v>191</v>
      </c>
      <c r="I93" s="20" t="s">
        <v>192</v>
      </c>
      <c r="J93" s="20" t="s">
        <v>343</v>
      </c>
      <c r="K93" s="20" t="s">
        <v>111</v>
      </c>
      <c r="L93" s="21">
        <v>20</v>
      </c>
      <c r="M93" s="22">
        <v>260</v>
      </c>
      <c r="N93" s="22">
        <v>5200</v>
      </c>
      <c r="O93" s="20"/>
      <c r="P93" s="15"/>
      <c r="Q93" s="16"/>
    </row>
    <row r="94" spans="2:17" x14ac:dyDescent="0.25">
      <c r="B94" s="20" t="s">
        <v>421</v>
      </c>
      <c r="C94" s="20" t="s">
        <v>422</v>
      </c>
      <c r="D94" s="20" t="s">
        <v>423</v>
      </c>
      <c r="E94" s="20" t="s">
        <v>424</v>
      </c>
      <c r="F94" s="20"/>
      <c r="G94" s="20" t="s">
        <v>348</v>
      </c>
      <c r="H94" s="20" t="s">
        <v>191</v>
      </c>
      <c r="I94" s="20" t="s">
        <v>192</v>
      </c>
      <c r="J94" s="20" t="s">
        <v>343</v>
      </c>
      <c r="K94" s="3" t="s">
        <v>106</v>
      </c>
      <c r="L94" s="21">
        <v>10</v>
      </c>
      <c r="M94" s="22">
        <v>1786.25</v>
      </c>
      <c r="N94" s="22">
        <v>17862.5</v>
      </c>
      <c r="O94" s="20"/>
      <c r="P94" s="15"/>
      <c r="Q94" s="16"/>
    </row>
    <row r="95" spans="2:17" x14ac:dyDescent="0.25">
      <c r="B95" s="20" t="s">
        <v>425</v>
      </c>
      <c r="C95" s="20" t="s">
        <v>426</v>
      </c>
      <c r="D95" s="20" t="s">
        <v>427</v>
      </c>
      <c r="E95" s="20" t="s">
        <v>428</v>
      </c>
      <c r="F95" s="20"/>
      <c r="G95" s="20" t="s">
        <v>348</v>
      </c>
      <c r="H95" s="20" t="s">
        <v>191</v>
      </c>
      <c r="I95" s="20" t="s">
        <v>192</v>
      </c>
      <c r="J95" s="20" t="s">
        <v>343</v>
      </c>
      <c r="K95" s="3" t="s">
        <v>106</v>
      </c>
      <c r="L95" s="21">
        <v>10</v>
      </c>
      <c r="M95" s="22">
        <v>6907.5</v>
      </c>
      <c r="N95" s="22">
        <v>69075</v>
      </c>
      <c r="O95" s="20"/>
      <c r="P95" s="15"/>
      <c r="Q95" s="16"/>
    </row>
    <row r="96" spans="2:17" x14ac:dyDescent="0.25">
      <c r="B96" s="20" t="s">
        <v>429</v>
      </c>
      <c r="C96" s="20" t="s">
        <v>430</v>
      </c>
      <c r="D96" s="20" t="s">
        <v>431</v>
      </c>
      <c r="E96" s="20" t="s">
        <v>432</v>
      </c>
      <c r="F96" s="20"/>
      <c r="G96" s="20" t="s">
        <v>348</v>
      </c>
      <c r="H96" s="20" t="s">
        <v>191</v>
      </c>
      <c r="I96" s="20" t="s">
        <v>192</v>
      </c>
      <c r="J96" s="20" t="s">
        <v>343</v>
      </c>
      <c r="K96" s="3" t="s">
        <v>106</v>
      </c>
      <c r="L96" s="21">
        <v>10</v>
      </c>
      <c r="M96" s="22">
        <v>786.25</v>
      </c>
      <c r="N96" s="22">
        <v>7862.5</v>
      </c>
      <c r="O96" s="20"/>
      <c r="P96" s="15"/>
      <c r="Q96" s="16"/>
    </row>
    <row r="97" spans="2:17" x14ac:dyDescent="0.25">
      <c r="B97" s="20" t="s">
        <v>433</v>
      </c>
      <c r="C97" s="20" t="s">
        <v>434</v>
      </c>
      <c r="D97" s="20" t="s">
        <v>435</v>
      </c>
      <c r="E97" s="20" t="s">
        <v>436</v>
      </c>
      <c r="F97" s="20"/>
      <c r="G97" s="20" t="s">
        <v>348</v>
      </c>
      <c r="H97" s="20" t="s">
        <v>191</v>
      </c>
      <c r="I97" s="20" t="s">
        <v>192</v>
      </c>
      <c r="J97" s="20" t="s">
        <v>343</v>
      </c>
      <c r="K97" s="20" t="s">
        <v>111</v>
      </c>
      <c r="L97" s="21">
        <v>5</v>
      </c>
      <c r="M97" s="22">
        <v>551.25</v>
      </c>
      <c r="N97" s="22">
        <v>2756.25</v>
      </c>
      <c r="O97" s="20"/>
      <c r="P97" s="15"/>
      <c r="Q97" s="16"/>
    </row>
    <row r="98" spans="2:17" x14ac:dyDescent="0.25">
      <c r="B98" s="20" t="s">
        <v>437</v>
      </c>
      <c r="C98" s="20" t="s">
        <v>438</v>
      </c>
      <c r="D98" s="20" t="s">
        <v>439</v>
      </c>
      <c r="E98" s="20" t="s">
        <v>440</v>
      </c>
      <c r="F98" s="20"/>
      <c r="G98" s="20" t="s">
        <v>348</v>
      </c>
      <c r="H98" s="20" t="s">
        <v>191</v>
      </c>
      <c r="I98" s="20" t="s">
        <v>192</v>
      </c>
      <c r="J98" s="20" t="s">
        <v>343</v>
      </c>
      <c r="K98" s="3" t="s">
        <v>106</v>
      </c>
      <c r="L98" s="21">
        <v>50</v>
      </c>
      <c r="M98" s="22">
        <v>1320.25</v>
      </c>
      <c r="N98" s="22">
        <v>66012.5</v>
      </c>
      <c r="O98" s="20"/>
      <c r="P98" s="15"/>
      <c r="Q98" s="16"/>
    </row>
    <row r="99" spans="2:17" x14ac:dyDescent="0.25">
      <c r="B99" s="20" t="s">
        <v>441</v>
      </c>
      <c r="C99" s="20" t="s">
        <v>442</v>
      </c>
      <c r="D99" s="20" t="s">
        <v>443</v>
      </c>
      <c r="E99" s="20" t="s">
        <v>444</v>
      </c>
      <c r="F99" s="20"/>
      <c r="G99" s="20" t="s">
        <v>348</v>
      </c>
      <c r="H99" s="20" t="s">
        <v>191</v>
      </c>
      <c r="I99" s="20" t="s">
        <v>192</v>
      </c>
      <c r="J99" s="20" t="s">
        <v>343</v>
      </c>
      <c r="K99" s="3" t="s">
        <v>106</v>
      </c>
      <c r="L99" s="21">
        <v>10</v>
      </c>
      <c r="M99" s="22">
        <v>8706</v>
      </c>
      <c r="N99" s="22">
        <v>87060</v>
      </c>
      <c r="O99" s="20"/>
      <c r="P99" s="15"/>
      <c r="Q99" s="16"/>
    </row>
    <row r="100" spans="2:17" x14ac:dyDescent="0.25">
      <c r="B100" s="20" t="s">
        <v>445</v>
      </c>
      <c r="C100" s="20" t="s">
        <v>446</v>
      </c>
      <c r="D100" s="20" t="s">
        <v>447</v>
      </c>
      <c r="E100" s="20" t="s">
        <v>448</v>
      </c>
      <c r="F100" s="20"/>
      <c r="G100" s="20" t="s">
        <v>348</v>
      </c>
      <c r="H100" s="20" t="s">
        <v>191</v>
      </c>
      <c r="I100" s="20" t="s">
        <v>192</v>
      </c>
      <c r="J100" s="20" t="s">
        <v>343</v>
      </c>
      <c r="K100" s="20" t="s">
        <v>111</v>
      </c>
      <c r="L100" s="21">
        <v>10</v>
      </c>
      <c r="M100" s="22">
        <v>3057.5</v>
      </c>
      <c r="N100" s="22">
        <v>30575</v>
      </c>
      <c r="O100" s="20"/>
      <c r="P100" s="15"/>
      <c r="Q100" s="16"/>
    </row>
    <row r="101" spans="2:17" x14ac:dyDescent="0.25">
      <c r="B101" s="20" t="s">
        <v>449</v>
      </c>
      <c r="C101" s="20" t="s">
        <v>450</v>
      </c>
      <c r="D101" s="20" t="s">
        <v>451</v>
      </c>
      <c r="E101" s="20" t="s">
        <v>452</v>
      </c>
      <c r="F101" s="20"/>
      <c r="G101" s="20" t="s">
        <v>348</v>
      </c>
      <c r="H101" s="20" t="s">
        <v>191</v>
      </c>
      <c r="I101" s="20" t="s">
        <v>192</v>
      </c>
      <c r="J101" s="20" t="s">
        <v>343</v>
      </c>
      <c r="K101" s="20" t="s">
        <v>111</v>
      </c>
      <c r="L101" s="21">
        <v>10</v>
      </c>
      <c r="M101" s="22">
        <v>4659.25</v>
      </c>
      <c r="N101" s="22">
        <v>46592.5</v>
      </c>
      <c r="O101" s="20"/>
      <c r="P101" s="15"/>
      <c r="Q101" s="16"/>
    </row>
    <row r="102" spans="2:17" x14ac:dyDescent="0.25">
      <c r="B102" s="20" t="s">
        <v>453</v>
      </c>
      <c r="C102" s="20" t="s">
        <v>454</v>
      </c>
      <c r="D102" s="20" t="s">
        <v>455</v>
      </c>
      <c r="E102" s="20" t="s">
        <v>456</v>
      </c>
      <c r="F102" s="20"/>
      <c r="G102" s="20" t="s">
        <v>348</v>
      </c>
      <c r="H102" s="20" t="s">
        <v>191</v>
      </c>
      <c r="I102" s="20" t="s">
        <v>192</v>
      </c>
      <c r="J102" s="20" t="s">
        <v>343</v>
      </c>
      <c r="K102" s="20" t="s">
        <v>111</v>
      </c>
      <c r="L102" s="21">
        <v>10</v>
      </c>
      <c r="M102" s="22">
        <v>1251.75</v>
      </c>
      <c r="N102" s="22">
        <v>12517.5</v>
      </c>
      <c r="O102" s="20"/>
      <c r="P102" s="15"/>
      <c r="Q102" s="16"/>
    </row>
    <row r="103" spans="2:17" x14ac:dyDescent="0.25">
      <c r="B103" s="20" t="s">
        <v>457</v>
      </c>
      <c r="C103" s="20" t="s">
        <v>458</v>
      </c>
      <c r="D103" s="20" t="s">
        <v>459</v>
      </c>
      <c r="E103" s="20" t="s">
        <v>460</v>
      </c>
      <c r="F103" s="20"/>
      <c r="G103" s="20" t="s">
        <v>348</v>
      </c>
      <c r="H103" s="20" t="s">
        <v>191</v>
      </c>
      <c r="I103" s="20" t="s">
        <v>192</v>
      </c>
      <c r="J103" s="20" t="s">
        <v>343</v>
      </c>
      <c r="K103" s="3" t="s">
        <v>106</v>
      </c>
      <c r="L103" s="21">
        <v>10</v>
      </c>
      <c r="M103" s="22">
        <v>4600</v>
      </c>
      <c r="N103" s="22">
        <v>46000</v>
      </c>
      <c r="O103" s="20"/>
      <c r="P103" s="15"/>
      <c r="Q103" s="16"/>
    </row>
    <row r="104" spans="2:17" x14ac:dyDescent="0.25">
      <c r="B104" s="20" t="s">
        <v>461</v>
      </c>
      <c r="C104" s="20" t="s">
        <v>462</v>
      </c>
      <c r="D104" s="20" t="s">
        <v>463</v>
      </c>
      <c r="E104" s="20" t="s">
        <v>464</v>
      </c>
      <c r="F104" s="20"/>
      <c r="G104" s="20" t="s">
        <v>348</v>
      </c>
      <c r="H104" s="20" t="s">
        <v>191</v>
      </c>
      <c r="I104" s="20" t="s">
        <v>192</v>
      </c>
      <c r="J104" s="20" t="s">
        <v>343</v>
      </c>
      <c r="K104" s="3" t="s">
        <v>106</v>
      </c>
      <c r="L104" s="21">
        <v>5</v>
      </c>
      <c r="M104" s="22">
        <v>4110</v>
      </c>
      <c r="N104" s="22">
        <v>20550</v>
      </c>
      <c r="O104" s="20"/>
      <c r="P104" s="15"/>
      <c r="Q104" s="16"/>
    </row>
    <row r="105" spans="2:17" x14ac:dyDescent="0.25">
      <c r="B105" s="20" t="s">
        <v>465</v>
      </c>
      <c r="C105" s="20" t="s">
        <v>466</v>
      </c>
      <c r="D105" s="20" t="s">
        <v>467</v>
      </c>
      <c r="E105" s="20" t="s">
        <v>468</v>
      </c>
      <c r="F105" s="20"/>
      <c r="G105" s="20" t="s">
        <v>348</v>
      </c>
      <c r="H105" s="20" t="s">
        <v>191</v>
      </c>
      <c r="I105" s="20" t="s">
        <v>192</v>
      </c>
      <c r="J105" s="20" t="s">
        <v>343</v>
      </c>
      <c r="K105" s="3" t="s">
        <v>106</v>
      </c>
      <c r="L105" s="21">
        <v>50</v>
      </c>
      <c r="M105" s="22">
        <v>1690.75</v>
      </c>
      <c r="N105" s="22">
        <v>84537.5</v>
      </c>
      <c r="O105" s="20"/>
      <c r="P105" s="15"/>
      <c r="Q105" s="16"/>
    </row>
    <row r="106" spans="2:17" x14ac:dyDescent="0.25">
      <c r="B106" s="20" t="s">
        <v>469</v>
      </c>
      <c r="C106" s="20" t="s">
        <v>470</v>
      </c>
      <c r="D106" s="20" t="s">
        <v>471</v>
      </c>
      <c r="E106" s="20" t="s">
        <v>472</v>
      </c>
      <c r="F106" s="20"/>
      <c r="G106" s="20" t="s">
        <v>348</v>
      </c>
      <c r="H106" s="20" t="s">
        <v>191</v>
      </c>
      <c r="I106" s="20" t="s">
        <v>192</v>
      </c>
      <c r="J106" s="20" t="s">
        <v>343</v>
      </c>
      <c r="K106" s="20" t="s">
        <v>111</v>
      </c>
      <c r="L106" s="21">
        <v>10</v>
      </c>
      <c r="M106" s="22">
        <v>2263.5</v>
      </c>
      <c r="N106" s="22">
        <v>22635</v>
      </c>
      <c r="O106" s="20"/>
      <c r="P106" s="15"/>
      <c r="Q106" s="16"/>
    </row>
    <row r="107" spans="2:17" x14ac:dyDescent="0.25">
      <c r="B107" s="20" t="s">
        <v>473</v>
      </c>
      <c r="C107" s="20" t="s">
        <v>474</v>
      </c>
      <c r="D107" s="20" t="s">
        <v>475</v>
      </c>
      <c r="E107" s="20" t="s">
        <v>476</v>
      </c>
      <c r="F107" s="20"/>
      <c r="G107" s="20" t="s">
        <v>348</v>
      </c>
      <c r="H107" s="20" t="s">
        <v>191</v>
      </c>
      <c r="I107" s="20" t="s">
        <v>192</v>
      </c>
      <c r="J107" s="20" t="s">
        <v>343</v>
      </c>
      <c r="K107" s="3" t="s">
        <v>106</v>
      </c>
      <c r="L107" s="21">
        <v>10</v>
      </c>
      <c r="M107" s="22">
        <v>173</v>
      </c>
      <c r="N107" s="22">
        <v>1730</v>
      </c>
      <c r="O107" s="20"/>
      <c r="P107" s="15"/>
      <c r="Q107" s="16"/>
    </row>
    <row r="108" spans="2:17" x14ac:dyDescent="0.25">
      <c r="B108" s="20" t="s">
        <v>477</v>
      </c>
      <c r="C108" s="20" t="s">
        <v>478</v>
      </c>
      <c r="D108" s="20" t="s">
        <v>479</v>
      </c>
      <c r="E108" s="20" t="s">
        <v>480</v>
      </c>
      <c r="F108" s="20"/>
      <c r="G108" s="20" t="s">
        <v>348</v>
      </c>
      <c r="H108" s="20" t="s">
        <v>191</v>
      </c>
      <c r="I108" s="20" t="s">
        <v>192</v>
      </c>
      <c r="J108" s="20" t="s">
        <v>343</v>
      </c>
      <c r="K108" s="3" t="s">
        <v>106</v>
      </c>
      <c r="L108" s="21">
        <v>10</v>
      </c>
      <c r="M108" s="22">
        <v>6735</v>
      </c>
      <c r="N108" s="22">
        <v>67350</v>
      </c>
      <c r="O108" s="20"/>
      <c r="P108" s="15"/>
      <c r="Q108" s="16"/>
    </row>
    <row r="109" spans="2:17" x14ac:dyDescent="0.25">
      <c r="B109" s="20" t="s">
        <v>481</v>
      </c>
      <c r="C109" s="20" t="s">
        <v>482</v>
      </c>
      <c r="D109" s="20" t="s">
        <v>483</v>
      </c>
      <c r="E109" s="20" t="s">
        <v>484</v>
      </c>
      <c r="F109" s="20"/>
      <c r="G109" s="20" t="s">
        <v>348</v>
      </c>
      <c r="H109" s="20" t="s">
        <v>191</v>
      </c>
      <c r="I109" s="20" t="s">
        <v>192</v>
      </c>
      <c r="J109" s="20" t="s">
        <v>343</v>
      </c>
      <c r="K109" s="3" t="s">
        <v>106</v>
      </c>
      <c r="L109" s="21">
        <v>5</v>
      </c>
      <c r="M109" s="22">
        <v>1908.25</v>
      </c>
      <c r="N109" s="22">
        <v>9541.25</v>
      </c>
      <c r="O109" s="20"/>
      <c r="P109" s="15"/>
      <c r="Q109" s="16"/>
    </row>
    <row r="110" spans="2:17" x14ac:dyDescent="0.25">
      <c r="B110" s="20" t="s">
        <v>485</v>
      </c>
      <c r="C110" s="20" t="s">
        <v>486</v>
      </c>
      <c r="D110" s="20" t="s">
        <v>487</v>
      </c>
      <c r="E110" s="20" t="s">
        <v>488</v>
      </c>
      <c r="F110" s="20"/>
      <c r="G110" s="20" t="s">
        <v>348</v>
      </c>
      <c r="H110" s="20" t="s">
        <v>191</v>
      </c>
      <c r="I110" s="20" t="s">
        <v>192</v>
      </c>
      <c r="J110" s="20" t="s">
        <v>343</v>
      </c>
      <c r="K110" s="3" t="s">
        <v>106</v>
      </c>
      <c r="L110" s="21">
        <v>1</v>
      </c>
      <c r="M110" s="22">
        <v>6412.5</v>
      </c>
      <c r="N110" s="22">
        <v>6412.5</v>
      </c>
      <c r="O110" s="20"/>
      <c r="P110" s="15"/>
      <c r="Q110" s="16"/>
    </row>
    <row r="111" spans="2:17" x14ac:dyDescent="0.25">
      <c r="B111" s="20" t="s">
        <v>489</v>
      </c>
      <c r="C111" s="20" t="s">
        <v>490</v>
      </c>
      <c r="D111" s="20" t="s">
        <v>491</v>
      </c>
      <c r="E111" s="20" t="s">
        <v>492</v>
      </c>
      <c r="F111" s="20"/>
      <c r="G111" s="20" t="s">
        <v>348</v>
      </c>
      <c r="H111" s="20" t="s">
        <v>191</v>
      </c>
      <c r="I111" s="20" t="s">
        <v>192</v>
      </c>
      <c r="J111" s="20" t="s">
        <v>343</v>
      </c>
      <c r="K111" s="20" t="s">
        <v>111</v>
      </c>
      <c r="L111" s="21">
        <v>5</v>
      </c>
      <c r="M111" s="22">
        <v>6061.5</v>
      </c>
      <c r="N111" s="22">
        <v>30307.5</v>
      </c>
      <c r="O111" s="20"/>
      <c r="P111" s="15"/>
      <c r="Q111" s="16"/>
    </row>
    <row r="112" spans="2:17" x14ac:dyDescent="0.25">
      <c r="B112" s="20" t="s">
        <v>493</v>
      </c>
      <c r="C112" s="20" t="s">
        <v>494</v>
      </c>
      <c r="D112" s="20" t="s">
        <v>495</v>
      </c>
      <c r="E112" s="20" t="s">
        <v>496</v>
      </c>
      <c r="F112" s="20"/>
      <c r="G112" s="20" t="s">
        <v>348</v>
      </c>
      <c r="H112" s="20" t="s">
        <v>191</v>
      </c>
      <c r="I112" s="20" t="s">
        <v>192</v>
      </c>
      <c r="J112" s="20" t="s">
        <v>343</v>
      </c>
      <c r="K112" s="3" t="s">
        <v>106</v>
      </c>
      <c r="L112" s="21">
        <v>20</v>
      </c>
      <c r="M112" s="22">
        <v>3462.5</v>
      </c>
      <c r="N112" s="22">
        <v>69250</v>
      </c>
      <c r="O112" s="20"/>
      <c r="P112" s="15"/>
      <c r="Q112" s="16"/>
    </row>
    <row r="113" spans="2:17" x14ac:dyDescent="0.25">
      <c r="B113" s="20" t="s">
        <v>497</v>
      </c>
      <c r="C113" s="20" t="s">
        <v>498</v>
      </c>
      <c r="D113" s="20" t="s">
        <v>499</v>
      </c>
      <c r="E113" s="20" t="s">
        <v>496</v>
      </c>
      <c r="F113" s="20"/>
      <c r="G113" s="20" t="s">
        <v>348</v>
      </c>
      <c r="H113" s="20" t="s">
        <v>191</v>
      </c>
      <c r="I113" s="20" t="s">
        <v>192</v>
      </c>
      <c r="J113" s="20" t="s">
        <v>343</v>
      </c>
      <c r="K113" s="3" t="s">
        <v>106</v>
      </c>
      <c r="L113" s="21">
        <v>5</v>
      </c>
      <c r="M113" s="22">
        <v>690.5</v>
      </c>
      <c r="N113" s="22">
        <v>3452.5</v>
      </c>
      <c r="O113" s="20"/>
      <c r="P113" s="15"/>
      <c r="Q113" s="16"/>
    </row>
    <row r="114" spans="2:17" s="10" customFormat="1" ht="12.75" x14ac:dyDescent="0.2">
      <c r="B114" s="3" t="s">
        <v>289</v>
      </c>
      <c r="C114" s="3" t="s">
        <v>201</v>
      </c>
      <c r="D114" s="3" t="s">
        <v>273</v>
      </c>
      <c r="E114" s="3"/>
      <c r="F114" s="3" t="s">
        <v>201</v>
      </c>
      <c r="G114" s="3" t="s">
        <v>202</v>
      </c>
      <c r="H114" s="3" t="s">
        <v>191</v>
      </c>
      <c r="I114" s="3" t="s">
        <v>221</v>
      </c>
      <c r="J114" s="4" t="s">
        <v>215</v>
      </c>
      <c r="K114" s="5"/>
      <c r="L114" s="13">
        <v>1</v>
      </c>
      <c r="M114" s="7">
        <v>278602628</v>
      </c>
      <c r="N114" s="9">
        <f t="shared" ref="N114:N118" si="3">L114*M114</f>
        <v>278602628</v>
      </c>
      <c r="O114" s="3"/>
    </row>
    <row r="115" spans="2:17" x14ac:dyDescent="0.25">
      <c r="B115" s="20" t="s">
        <v>500</v>
      </c>
      <c r="C115" s="20"/>
      <c r="D115" s="20" t="s">
        <v>286</v>
      </c>
      <c r="E115" s="20"/>
      <c r="F115" s="20" t="s">
        <v>201</v>
      </c>
      <c r="G115" s="20" t="s">
        <v>202</v>
      </c>
      <c r="H115" s="20" t="s">
        <v>191</v>
      </c>
      <c r="I115" s="20" t="s">
        <v>221</v>
      </c>
      <c r="J115" s="20" t="s">
        <v>194</v>
      </c>
      <c r="K115" s="20"/>
      <c r="L115" s="21">
        <v>1</v>
      </c>
      <c r="M115" s="24">
        <v>3441600000</v>
      </c>
      <c r="N115" s="22">
        <f t="shared" si="3"/>
        <v>3441600000</v>
      </c>
      <c r="O115" s="20"/>
      <c r="P115" s="15"/>
      <c r="Q115" s="16"/>
    </row>
    <row r="116" spans="2:17" x14ac:dyDescent="0.25">
      <c r="B116" s="20" t="s">
        <v>288</v>
      </c>
      <c r="C116" s="20"/>
      <c r="D116" s="20" t="s">
        <v>224</v>
      </c>
      <c r="E116" s="20"/>
      <c r="F116" s="20"/>
      <c r="G116" s="20"/>
      <c r="H116" s="20" t="s">
        <v>191</v>
      </c>
      <c r="I116" s="20" t="s">
        <v>221</v>
      </c>
      <c r="J116" s="20" t="s">
        <v>194</v>
      </c>
      <c r="K116" s="20"/>
      <c r="L116" s="21">
        <v>1</v>
      </c>
      <c r="M116" s="24">
        <v>2280960000</v>
      </c>
      <c r="N116" s="22">
        <f t="shared" si="3"/>
        <v>2280960000</v>
      </c>
      <c r="O116" s="20"/>
      <c r="P116" s="15"/>
      <c r="Q116" s="16"/>
    </row>
    <row r="117" spans="2:17" x14ac:dyDescent="0.25">
      <c r="B117" s="20" t="s">
        <v>284</v>
      </c>
      <c r="C117" s="20" t="s">
        <v>205</v>
      </c>
      <c r="D117" s="20" t="s">
        <v>276</v>
      </c>
      <c r="E117" s="20"/>
      <c r="F117" s="20" t="s">
        <v>205</v>
      </c>
      <c r="G117" s="20" t="s">
        <v>205</v>
      </c>
      <c r="H117" s="20" t="s">
        <v>191</v>
      </c>
      <c r="I117" s="20" t="s">
        <v>223</v>
      </c>
      <c r="J117" s="20" t="s">
        <v>215</v>
      </c>
      <c r="K117" s="20"/>
      <c r="L117" s="21">
        <v>1</v>
      </c>
      <c r="M117" s="22">
        <v>102513585.41</v>
      </c>
      <c r="N117" s="22">
        <f t="shared" si="3"/>
        <v>102513585.41</v>
      </c>
      <c r="O117" s="20"/>
      <c r="P117" s="15"/>
      <c r="Q117" s="16"/>
    </row>
    <row r="118" spans="2:17" x14ac:dyDescent="0.25">
      <c r="B118" s="20" t="s">
        <v>284</v>
      </c>
      <c r="C118" s="20" t="s">
        <v>206</v>
      </c>
      <c r="D118" s="20" t="s">
        <v>277</v>
      </c>
      <c r="E118" s="20"/>
      <c r="F118" s="20" t="s">
        <v>206</v>
      </c>
      <c r="G118" s="20" t="s">
        <v>206</v>
      </c>
      <c r="H118" s="20" t="s">
        <v>191</v>
      </c>
      <c r="I118" s="20" t="s">
        <v>223</v>
      </c>
      <c r="J118" s="20" t="s">
        <v>215</v>
      </c>
      <c r="K118" s="20"/>
      <c r="L118" s="21">
        <v>1</v>
      </c>
      <c r="M118" s="22">
        <v>138908290.56</v>
      </c>
      <c r="N118" s="22">
        <f t="shared" si="3"/>
        <v>138908290.56</v>
      </c>
      <c r="O118" s="20"/>
      <c r="P118" s="15"/>
      <c r="Q118" s="16"/>
    </row>
    <row r="119" spans="2:17" x14ac:dyDescent="0.25">
      <c r="B119" s="20" t="s">
        <v>284</v>
      </c>
      <c r="C119" s="20" t="s">
        <v>207</v>
      </c>
      <c r="D119" s="20" t="s">
        <v>278</v>
      </c>
      <c r="E119" s="20"/>
      <c r="F119" s="20" t="s">
        <v>207</v>
      </c>
      <c r="G119" s="20" t="s">
        <v>207</v>
      </c>
      <c r="H119" s="20" t="s">
        <v>191</v>
      </c>
      <c r="I119" s="20" t="s">
        <v>223</v>
      </c>
      <c r="J119" s="20" t="s">
        <v>215</v>
      </c>
      <c r="K119" s="20"/>
      <c r="L119" s="21">
        <v>1</v>
      </c>
      <c r="M119" s="23" t="s">
        <v>218</v>
      </c>
      <c r="N119" s="22"/>
      <c r="O119" s="20"/>
      <c r="P119" s="15"/>
      <c r="Q119" s="16"/>
    </row>
    <row r="120" spans="2:17" x14ac:dyDescent="0.25">
      <c r="B120" s="20" t="s">
        <v>287</v>
      </c>
      <c r="C120" s="20" t="s">
        <v>208</v>
      </c>
      <c r="D120" s="20" t="s">
        <v>279</v>
      </c>
      <c r="E120" s="20"/>
      <c r="F120" s="20" t="s">
        <v>208</v>
      </c>
      <c r="G120" s="20" t="s">
        <v>209</v>
      </c>
      <c r="H120" s="20" t="s">
        <v>191</v>
      </c>
      <c r="I120" s="20" t="s">
        <v>221</v>
      </c>
      <c r="J120" s="20" t="s">
        <v>216</v>
      </c>
      <c r="K120" s="20"/>
      <c r="L120" s="21">
        <v>1</v>
      </c>
      <c r="M120" s="24">
        <v>534600000</v>
      </c>
      <c r="N120" s="22">
        <f>L120*M120</f>
        <v>534600000</v>
      </c>
      <c r="O120" s="20"/>
      <c r="P120" s="15"/>
      <c r="Q120" s="16"/>
    </row>
    <row r="121" spans="2:17" x14ac:dyDescent="0.25">
      <c r="B121" s="20" t="s">
        <v>290</v>
      </c>
      <c r="C121" s="20" t="s">
        <v>211</v>
      </c>
      <c r="D121" s="20" t="s">
        <v>280</v>
      </c>
      <c r="E121" s="20"/>
      <c r="F121" s="20" t="s">
        <v>211</v>
      </c>
      <c r="G121" s="20" t="s">
        <v>212</v>
      </c>
      <c r="H121" s="20" t="s">
        <v>191</v>
      </c>
      <c r="I121" s="20" t="s">
        <v>222</v>
      </c>
      <c r="J121" s="20" t="s">
        <v>216</v>
      </c>
      <c r="K121" s="20"/>
      <c r="L121" s="21">
        <v>1</v>
      </c>
      <c r="M121" s="22">
        <v>23332421.699999999</v>
      </c>
      <c r="N121" s="22">
        <f>L121*M121</f>
        <v>23332421.699999999</v>
      </c>
      <c r="O121" s="20"/>
      <c r="P121" s="15"/>
      <c r="Q121" s="16"/>
    </row>
    <row r="122" spans="2:17" x14ac:dyDescent="0.25">
      <c r="B122" s="20" t="s">
        <v>290</v>
      </c>
      <c r="C122" s="20" t="s">
        <v>213</v>
      </c>
      <c r="D122" s="20" t="s">
        <v>281</v>
      </c>
      <c r="E122" s="20"/>
      <c r="F122" s="20" t="s">
        <v>213</v>
      </c>
      <c r="G122" s="20" t="s">
        <v>214</v>
      </c>
      <c r="H122" s="20" t="s">
        <v>191</v>
      </c>
      <c r="I122" s="20" t="s">
        <v>222</v>
      </c>
      <c r="J122" s="20" t="s">
        <v>216</v>
      </c>
      <c r="K122" s="20"/>
      <c r="L122" s="21">
        <v>1</v>
      </c>
      <c r="M122" s="22">
        <v>55570860</v>
      </c>
      <c r="N122" s="22">
        <f>L122*M122</f>
        <v>55570860</v>
      </c>
      <c r="O122" s="20"/>
      <c r="P122" s="15"/>
      <c r="Q122" s="16"/>
    </row>
    <row r="123" spans="2:17" x14ac:dyDescent="0.25">
      <c r="B123" s="20" t="s">
        <v>290</v>
      </c>
      <c r="C123" s="20"/>
      <c r="D123" s="20" t="s">
        <v>280</v>
      </c>
      <c r="E123" s="20"/>
      <c r="F123" s="20"/>
      <c r="G123" s="20"/>
      <c r="H123" s="20" t="s">
        <v>191</v>
      </c>
      <c r="I123" s="20" t="s">
        <v>222</v>
      </c>
      <c r="J123" s="20" t="s">
        <v>294</v>
      </c>
      <c r="K123" s="20"/>
      <c r="L123" s="21">
        <v>1</v>
      </c>
      <c r="M123" s="22">
        <v>46368188</v>
      </c>
      <c r="N123" s="22">
        <f>L123*M123</f>
        <v>46368188</v>
      </c>
      <c r="O123" s="20"/>
      <c r="P123" s="15"/>
      <c r="Q123" s="16"/>
    </row>
    <row r="124" spans="2:17" x14ac:dyDescent="0.25">
      <c r="B124" s="20" t="s">
        <v>290</v>
      </c>
      <c r="C124" s="20"/>
      <c r="D124" s="20" t="s">
        <v>281</v>
      </c>
      <c r="E124" s="20"/>
      <c r="F124" s="20"/>
      <c r="G124" s="20"/>
      <c r="H124" s="20" t="s">
        <v>191</v>
      </c>
      <c r="I124" s="20" t="s">
        <v>222</v>
      </c>
      <c r="J124" s="20" t="s">
        <v>294</v>
      </c>
      <c r="K124" s="20"/>
      <c r="L124" s="21">
        <v>1</v>
      </c>
      <c r="M124" s="22">
        <v>110435772</v>
      </c>
      <c r="N124" s="22">
        <f>L124*M124</f>
        <v>110435772</v>
      </c>
      <c r="O124" s="20"/>
      <c r="P124" s="15"/>
      <c r="Q124" s="16"/>
    </row>
    <row r="125" spans="2:17" x14ac:dyDescent="0.25">
      <c r="B125" s="20" t="s">
        <v>501</v>
      </c>
      <c r="C125" s="20"/>
      <c r="D125" s="20" t="s">
        <v>502</v>
      </c>
      <c r="E125" s="20"/>
      <c r="F125" s="20"/>
      <c r="G125" s="20"/>
      <c r="H125" s="20" t="s">
        <v>191</v>
      </c>
      <c r="I125" s="20" t="s">
        <v>221</v>
      </c>
      <c r="J125" s="20" t="s">
        <v>504</v>
      </c>
      <c r="K125" s="20"/>
      <c r="L125" s="21">
        <v>1</v>
      </c>
      <c r="M125" s="24">
        <v>3440400</v>
      </c>
      <c r="N125" s="22">
        <v>3440400</v>
      </c>
      <c r="O125" s="20"/>
      <c r="P125" s="15"/>
      <c r="Q125" s="16"/>
    </row>
    <row r="126" spans="2:17" x14ac:dyDescent="0.25">
      <c r="B126" s="20" t="s">
        <v>501</v>
      </c>
      <c r="C126" s="20"/>
      <c r="D126" s="20" t="s">
        <v>503</v>
      </c>
      <c r="E126" s="20"/>
      <c r="F126" s="20"/>
      <c r="G126" s="20"/>
      <c r="H126" s="20" t="s">
        <v>191</v>
      </c>
      <c r="I126" s="20" t="s">
        <v>221</v>
      </c>
      <c r="J126" s="20" t="s">
        <v>504</v>
      </c>
      <c r="K126" s="20"/>
      <c r="L126" s="21">
        <v>1</v>
      </c>
      <c r="M126" s="24">
        <v>1222000</v>
      </c>
      <c r="N126" s="22">
        <v>1222000</v>
      </c>
      <c r="O126" s="20"/>
      <c r="P126" s="15"/>
      <c r="Q126" s="16"/>
    </row>
    <row r="127" spans="2:17" x14ac:dyDescent="0.25">
      <c r="B127" s="20" t="s">
        <v>506</v>
      </c>
      <c r="C127" s="20"/>
      <c r="D127" s="20" t="s">
        <v>505</v>
      </c>
      <c r="E127" s="20"/>
      <c r="F127" s="20"/>
      <c r="G127" s="20"/>
      <c r="H127" s="20" t="s">
        <v>191</v>
      </c>
      <c r="I127" s="20" t="s">
        <v>223</v>
      </c>
      <c r="J127" s="20" t="s">
        <v>504</v>
      </c>
      <c r="K127" s="3"/>
      <c r="L127" s="21">
        <v>1</v>
      </c>
      <c r="M127" s="22">
        <v>2500000</v>
      </c>
      <c r="N127" s="22">
        <v>2500000</v>
      </c>
      <c r="O127" s="20"/>
      <c r="P127" s="15"/>
      <c r="Q127" s="16"/>
    </row>
    <row r="128" spans="2:17" x14ac:dyDescent="0.25">
      <c r="B128" s="20" t="s">
        <v>19</v>
      </c>
      <c r="C128" s="20"/>
      <c r="D128" s="20" t="s">
        <v>512</v>
      </c>
      <c r="E128" s="20"/>
      <c r="F128" s="20"/>
      <c r="G128" s="20"/>
      <c r="H128" s="20" t="s">
        <v>191</v>
      </c>
      <c r="I128" s="20" t="s">
        <v>192</v>
      </c>
      <c r="J128" s="20" t="s">
        <v>343</v>
      </c>
      <c r="K128" s="3" t="s">
        <v>111</v>
      </c>
      <c r="L128" s="21">
        <v>45</v>
      </c>
      <c r="M128" s="22">
        <v>557.36</v>
      </c>
      <c r="N128" s="22">
        <v>25081.200000000001</v>
      </c>
      <c r="O128" s="20"/>
      <c r="P128" s="15"/>
      <c r="Q128" s="16"/>
    </row>
    <row r="129" spans="2:17" x14ac:dyDescent="0.25">
      <c r="B129" s="20" t="s">
        <v>507</v>
      </c>
      <c r="C129" s="20"/>
      <c r="D129" s="20" t="s">
        <v>513</v>
      </c>
      <c r="E129" s="20"/>
      <c r="F129" s="20"/>
      <c r="G129" s="20"/>
      <c r="H129" s="20" t="s">
        <v>191</v>
      </c>
      <c r="I129" s="20" t="s">
        <v>192</v>
      </c>
      <c r="J129" s="20" t="s">
        <v>343</v>
      </c>
      <c r="K129" s="3" t="s">
        <v>111</v>
      </c>
      <c r="L129" s="21">
        <v>2</v>
      </c>
      <c r="M129" s="22">
        <v>1089</v>
      </c>
      <c r="N129" s="22">
        <v>2178</v>
      </c>
      <c r="O129" s="20"/>
      <c r="P129" s="15"/>
      <c r="Q129" s="16"/>
    </row>
    <row r="130" spans="2:17" x14ac:dyDescent="0.25">
      <c r="B130" s="20" t="s">
        <v>508</v>
      </c>
      <c r="C130" s="20"/>
      <c r="D130" s="20" t="s">
        <v>514</v>
      </c>
      <c r="E130" s="20"/>
      <c r="F130" s="20"/>
      <c r="G130" s="20"/>
      <c r="H130" s="20" t="s">
        <v>191</v>
      </c>
      <c r="I130" s="20" t="s">
        <v>192</v>
      </c>
      <c r="J130" s="20" t="s">
        <v>343</v>
      </c>
      <c r="K130" s="3" t="s">
        <v>106</v>
      </c>
      <c r="L130" s="21">
        <v>50</v>
      </c>
      <c r="M130" s="22">
        <v>46.52</v>
      </c>
      <c r="N130" s="22">
        <v>2326</v>
      </c>
      <c r="O130" s="20"/>
      <c r="P130" s="15"/>
      <c r="Q130" s="16"/>
    </row>
    <row r="131" spans="2:17" x14ac:dyDescent="0.25">
      <c r="B131" s="20" t="s">
        <v>509</v>
      </c>
      <c r="C131" s="20"/>
      <c r="D131" s="20" t="s">
        <v>515</v>
      </c>
      <c r="E131" s="20"/>
      <c r="F131" s="20"/>
      <c r="G131" s="20"/>
      <c r="H131" s="20" t="s">
        <v>191</v>
      </c>
      <c r="I131" s="20" t="s">
        <v>192</v>
      </c>
      <c r="J131" s="20" t="s">
        <v>343</v>
      </c>
      <c r="K131" s="3" t="s">
        <v>111</v>
      </c>
      <c r="L131" s="21">
        <v>20</v>
      </c>
      <c r="M131" s="22">
        <v>840.19</v>
      </c>
      <c r="N131" s="22">
        <v>16803.800000000003</v>
      </c>
      <c r="O131" s="20"/>
      <c r="P131" s="15"/>
      <c r="Q131" s="16"/>
    </row>
    <row r="132" spans="2:17" x14ac:dyDescent="0.25">
      <c r="B132" s="20" t="s">
        <v>510</v>
      </c>
      <c r="C132" s="20"/>
      <c r="D132" s="20" t="s">
        <v>516</v>
      </c>
      <c r="E132" s="20"/>
      <c r="F132" s="20"/>
      <c r="G132" s="20"/>
      <c r="H132" s="20" t="s">
        <v>191</v>
      </c>
      <c r="I132" s="20" t="s">
        <v>192</v>
      </c>
      <c r="J132" s="20" t="s">
        <v>343</v>
      </c>
      <c r="K132" s="3" t="s">
        <v>111</v>
      </c>
      <c r="L132" s="21">
        <v>70</v>
      </c>
      <c r="M132" s="22" t="s">
        <v>518</v>
      </c>
      <c r="N132" s="22">
        <v>20582.800000000003</v>
      </c>
      <c r="O132" s="20"/>
      <c r="P132" s="15"/>
      <c r="Q132" s="16"/>
    </row>
    <row r="133" spans="2:17" x14ac:dyDescent="0.25">
      <c r="B133" s="20" t="s">
        <v>511</v>
      </c>
      <c r="C133" s="20"/>
      <c r="D133" s="20" t="s">
        <v>517</v>
      </c>
      <c r="E133" s="20"/>
      <c r="F133" s="20"/>
      <c r="G133" s="20"/>
      <c r="H133" s="20" t="s">
        <v>191</v>
      </c>
      <c r="I133" s="20" t="s">
        <v>192</v>
      </c>
      <c r="J133" s="20" t="s">
        <v>343</v>
      </c>
      <c r="K133" s="3" t="s">
        <v>111</v>
      </c>
      <c r="L133" s="21">
        <v>130</v>
      </c>
      <c r="M133" s="22">
        <v>60</v>
      </c>
      <c r="N133" s="22">
        <v>7800</v>
      </c>
      <c r="O133" s="20"/>
      <c r="P133" s="15"/>
      <c r="Q133" s="16"/>
    </row>
  </sheetData>
  <autoFilter ref="B3:O133"/>
  <mergeCells count="1">
    <mergeCell ref="D1:M1"/>
  </mergeCells>
  <conditionalFormatting sqref="P72:P74 P57:P60">
    <cfRule type="duplicateValues" dxfId="6" priority="10" stopIfTrue="1"/>
  </conditionalFormatting>
  <conditionalFormatting sqref="P61">
    <cfRule type="duplicateValues" dxfId="5" priority="9" stopIfTrue="1"/>
  </conditionalFormatting>
  <conditionalFormatting sqref="P62:P71">
    <cfRule type="duplicateValues" dxfId="4" priority="8" stopIfTrue="1"/>
  </conditionalFormatting>
  <conditionalFormatting sqref="P75:P113">
    <cfRule type="duplicateValues" dxfId="3" priority="4" stopIfTrue="1"/>
  </conditionalFormatting>
  <conditionalFormatting sqref="P115:P126">
    <cfRule type="duplicateValues" dxfId="2" priority="11" stopIfTrue="1"/>
  </conditionalFormatting>
  <conditionalFormatting sqref="P127:P133">
    <cfRule type="duplicateValues" dxfId="1" priority="2" stopIfTrue="1"/>
  </conditionalFormatting>
  <conditionalFormatting sqref="P4:P52">
    <cfRule type="duplicateValues" dxfId="0" priority="1" stopIfTrue="1"/>
  </conditionalFormatting>
  <dataValidations count="1">
    <dataValidation type="list" allowBlank="1" showInputMessage="1" showErrorMessage="1" sqref="B57">
      <formula1>типы_действий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Bogatova</dc:creator>
  <cp:lastModifiedBy>Marina Bogatova</cp:lastModifiedBy>
  <dcterms:created xsi:type="dcterms:W3CDTF">2022-07-29T07:30:13Z</dcterms:created>
  <dcterms:modified xsi:type="dcterms:W3CDTF">2023-01-20T04:33:40Z</dcterms:modified>
</cp:coreProperties>
</file>